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<sst xmlns="http://schemas.openxmlformats.org/spreadsheetml/2006/main" count="140" uniqueCount="134">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</sst>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18">
      <selection activeCell="F64" sqref="F64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121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1"/>
    </row>
    <row r="2" spans="1:21" ht="12.75" customHeight="1" thickBot="1">
      <c r="A2" s="33"/>
      <c r="B2" s="34"/>
      <c r="C2" s="34"/>
      <c r="D2" s="38" t="s">
        <v>4</v>
      </c>
      <c r="E2" s="39" t="s">
        <v>5</v>
      </c>
      <c r="F2" s="39" t="s">
        <v>6</v>
      </c>
      <c r="G2" s="40" t="s">
        <v>7</v>
      </c>
      <c r="H2" s="41" t="s">
        <v>133</v>
      </c>
      <c r="I2" s="41"/>
      <c r="J2" s="41"/>
      <c r="K2" s="41"/>
      <c r="L2" s="42" t="s">
        <v>122</v>
      </c>
      <c r="M2" s="43" t="s">
        <v>123</v>
      </c>
      <c r="N2" s="43"/>
      <c r="O2" s="43"/>
      <c r="P2" s="43"/>
      <c r="Q2" s="43" t="s">
        <v>124</v>
      </c>
      <c r="R2" s="43"/>
      <c r="S2" s="43"/>
      <c r="T2" s="43"/>
      <c r="U2" s="32" t="s">
        <v>131</v>
      </c>
    </row>
    <row r="3" spans="1:21" ht="51" customHeight="1" thickBot="1">
      <c r="A3" s="33"/>
      <c r="B3" s="34"/>
      <c r="C3" s="34"/>
      <c r="D3" s="38"/>
      <c r="E3" s="39"/>
      <c r="F3" s="39"/>
      <c r="G3" s="40"/>
      <c r="H3" s="1" t="s">
        <v>4</v>
      </c>
      <c r="I3" s="2" t="s">
        <v>127</v>
      </c>
      <c r="J3" s="2" t="s">
        <v>129</v>
      </c>
      <c r="K3" s="2" t="s">
        <v>128</v>
      </c>
      <c r="L3" s="42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88467</v>
      </c>
      <c r="D4" s="6">
        <f aca="true" t="shared" si="0" ref="D4:T4">SUM(D5:D15)</f>
        <v>71798</v>
      </c>
      <c r="E4" s="6">
        <f t="shared" si="0"/>
        <v>71433</v>
      </c>
      <c r="F4" s="6">
        <f t="shared" si="0"/>
        <v>365</v>
      </c>
      <c r="G4" s="6">
        <f t="shared" si="0"/>
        <v>0</v>
      </c>
      <c r="H4" s="6">
        <f t="shared" si="0"/>
        <v>365</v>
      </c>
      <c r="I4" s="6">
        <f t="shared" si="0"/>
        <v>291</v>
      </c>
      <c r="J4" s="6">
        <f t="shared" si="0"/>
        <v>7</v>
      </c>
      <c r="K4" s="6">
        <f t="shared" si="0"/>
        <v>67</v>
      </c>
      <c r="L4" s="6">
        <f t="shared" si="0"/>
        <v>573</v>
      </c>
      <c r="M4" s="6">
        <f t="shared" si="0"/>
        <v>573</v>
      </c>
      <c r="N4" s="6">
        <f t="shared" si="0"/>
        <v>185</v>
      </c>
      <c r="O4" s="6">
        <f t="shared" si="0"/>
        <v>321</v>
      </c>
      <c r="P4" s="6">
        <f t="shared" si="0"/>
        <v>67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22304</v>
      </c>
      <c r="D5" s="10">
        <v>18442</v>
      </c>
      <c r="E5" s="10">
        <v>18318</v>
      </c>
      <c r="F5" s="10">
        <v>124</v>
      </c>
      <c r="G5" s="10">
        <v>0</v>
      </c>
      <c r="H5" s="10">
        <v>124</v>
      </c>
      <c r="I5" s="10">
        <v>88</v>
      </c>
      <c r="J5" s="10">
        <v>1</v>
      </c>
      <c r="K5" s="10">
        <v>35</v>
      </c>
      <c r="L5" s="10">
        <v>223</v>
      </c>
      <c r="M5" s="10">
        <v>223</v>
      </c>
      <c r="N5" s="10">
        <v>61</v>
      </c>
      <c r="O5" s="10">
        <v>127</v>
      </c>
      <c r="P5" s="10">
        <v>35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8066</v>
      </c>
      <c r="D6" s="14">
        <v>6506</v>
      </c>
      <c r="E6" s="14">
        <v>6487</v>
      </c>
      <c r="F6" s="14">
        <v>19</v>
      </c>
      <c r="G6" s="14">
        <v>0</v>
      </c>
      <c r="H6" s="14">
        <v>19</v>
      </c>
      <c r="I6" s="14">
        <v>18</v>
      </c>
      <c r="J6" s="14">
        <v>0</v>
      </c>
      <c r="K6" s="14">
        <v>1</v>
      </c>
      <c r="L6" s="14">
        <v>43</v>
      </c>
      <c r="M6" s="14">
        <v>43</v>
      </c>
      <c r="N6" s="14">
        <v>15</v>
      </c>
      <c r="O6" s="14">
        <v>27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3278</v>
      </c>
      <c r="D7" s="14">
        <v>2738</v>
      </c>
      <c r="E7" s="14">
        <v>2735</v>
      </c>
      <c r="F7" s="14">
        <v>3</v>
      </c>
      <c r="G7" s="14">
        <v>0</v>
      </c>
      <c r="H7" s="14">
        <v>3</v>
      </c>
      <c r="I7" s="14">
        <v>3</v>
      </c>
      <c r="J7" s="14">
        <v>0</v>
      </c>
      <c r="K7" s="14">
        <v>0</v>
      </c>
      <c r="L7" s="14">
        <v>19</v>
      </c>
      <c r="M7" s="14">
        <v>19</v>
      </c>
      <c r="N7" s="14">
        <v>8</v>
      </c>
      <c r="O7" s="14">
        <v>11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6513</v>
      </c>
      <c r="D8" s="14">
        <v>5367</v>
      </c>
      <c r="E8" s="14">
        <v>5341</v>
      </c>
      <c r="F8" s="14">
        <v>26</v>
      </c>
      <c r="G8" s="14">
        <v>0</v>
      </c>
      <c r="H8" s="14">
        <v>26</v>
      </c>
      <c r="I8" s="14">
        <v>20</v>
      </c>
      <c r="J8" s="14">
        <v>0</v>
      </c>
      <c r="K8" s="14">
        <v>6</v>
      </c>
      <c r="L8" s="14">
        <v>39</v>
      </c>
      <c r="M8" s="14">
        <v>39</v>
      </c>
      <c r="N8" s="14">
        <v>15</v>
      </c>
      <c r="O8" s="14">
        <v>18</v>
      </c>
      <c r="P8" s="14">
        <v>6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5723</v>
      </c>
      <c r="D9" s="14">
        <v>4571</v>
      </c>
      <c r="E9" s="14">
        <v>4528</v>
      </c>
      <c r="F9" s="14">
        <v>43</v>
      </c>
      <c r="G9" s="14">
        <v>0</v>
      </c>
      <c r="H9" s="14">
        <v>43</v>
      </c>
      <c r="I9" s="14">
        <v>34</v>
      </c>
      <c r="J9" s="14">
        <v>3</v>
      </c>
      <c r="K9" s="14">
        <v>6</v>
      </c>
      <c r="L9" s="14">
        <v>31</v>
      </c>
      <c r="M9" s="14">
        <v>31</v>
      </c>
      <c r="N9" s="14">
        <v>6</v>
      </c>
      <c r="O9" s="14">
        <v>19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13082</v>
      </c>
      <c r="D10" s="14">
        <v>10670</v>
      </c>
      <c r="E10" s="14">
        <v>10643</v>
      </c>
      <c r="F10" s="14">
        <v>27</v>
      </c>
      <c r="G10" s="14">
        <v>0</v>
      </c>
      <c r="H10" s="14">
        <v>27</v>
      </c>
      <c r="I10" s="14">
        <v>22</v>
      </c>
      <c r="J10" s="14">
        <v>0</v>
      </c>
      <c r="K10" s="14">
        <v>5</v>
      </c>
      <c r="L10" s="14">
        <v>77</v>
      </c>
      <c r="M10" s="14">
        <v>77</v>
      </c>
      <c r="N10" s="14">
        <v>28</v>
      </c>
      <c r="O10" s="14">
        <v>44</v>
      </c>
      <c r="P10" s="14">
        <v>5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7683</v>
      </c>
      <c r="D11" s="14">
        <v>6089</v>
      </c>
      <c r="E11" s="14">
        <v>6055</v>
      </c>
      <c r="F11" s="14">
        <v>34</v>
      </c>
      <c r="G11" s="14">
        <v>0</v>
      </c>
      <c r="H11" s="14">
        <v>34</v>
      </c>
      <c r="I11" s="14">
        <v>32</v>
      </c>
      <c r="J11" s="14">
        <v>0</v>
      </c>
      <c r="K11" s="14">
        <v>2</v>
      </c>
      <c r="L11" s="14">
        <v>43</v>
      </c>
      <c r="M11" s="14">
        <v>43</v>
      </c>
      <c r="N11" s="14">
        <v>12</v>
      </c>
      <c r="O11" s="14">
        <v>29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6751</v>
      </c>
      <c r="D12" s="14">
        <v>5400</v>
      </c>
      <c r="E12" s="14">
        <v>5369</v>
      </c>
      <c r="F12" s="14">
        <v>31</v>
      </c>
      <c r="G12" s="14">
        <v>0</v>
      </c>
      <c r="H12" s="14">
        <v>31</v>
      </c>
      <c r="I12" s="14">
        <v>31</v>
      </c>
      <c r="J12" s="14">
        <v>0</v>
      </c>
      <c r="K12" s="14">
        <v>0</v>
      </c>
      <c r="L12" s="14">
        <v>34</v>
      </c>
      <c r="M12" s="14">
        <v>34</v>
      </c>
      <c r="N12" s="14">
        <v>14</v>
      </c>
      <c r="O12" s="14">
        <v>20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4646</v>
      </c>
      <c r="D13" s="14">
        <v>3772</v>
      </c>
      <c r="E13" s="14">
        <v>3770</v>
      </c>
      <c r="F13" s="14">
        <v>2</v>
      </c>
      <c r="G13" s="14">
        <v>0</v>
      </c>
      <c r="H13" s="14">
        <v>2</v>
      </c>
      <c r="I13" s="14">
        <v>1</v>
      </c>
      <c r="J13" s="14">
        <v>0</v>
      </c>
      <c r="K13" s="14">
        <v>1</v>
      </c>
      <c r="L13" s="14">
        <v>20</v>
      </c>
      <c r="M13" s="14">
        <v>20</v>
      </c>
      <c r="N13" s="14">
        <v>11</v>
      </c>
      <c r="O13" s="14">
        <v>8</v>
      </c>
      <c r="P13" s="14">
        <v>1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6085</v>
      </c>
      <c r="D14" s="14">
        <v>4746</v>
      </c>
      <c r="E14" s="14">
        <v>4727</v>
      </c>
      <c r="F14" s="14">
        <v>19</v>
      </c>
      <c r="G14" s="14">
        <v>0</v>
      </c>
      <c r="H14" s="14">
        <v>19</v>
      </c>
      <c r="I14" s="14">
        <v>16</v>
      </c>
      <c r="J14" s="14">
        <v>3</v>
      </c>
      <c r="K14" s="14">
        <v>0</v>
      </c>
      <c r="L14" s="14">
        <v>22</v>
      </c>
      <c r="M14" s="14">
        <v>22</v>
      </c>
      <c r="N14" s="14">
        <v>9</v>
      </c>
      <c r="O14" s="14">
        <v>13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4336</v>
      </c>
      <c r="D15" s="18">
        <v>3497</v>
      </c>
      <c r="E15" s="18">
        <v>3460</v>
      </c>
      <c r="F15" s="18">
        <v>37</v>
      </c>
      <c r="G15" s="18">
        <v>0</v>
      </c>
      <c r="H15" s="18">
        <v>37</v>
      </c>
      <c r="I15" s="18">
        <v>26</v>
      </c>
      <c r="J15" s="18">
        <v>0</v>
      </c>
      <c r="K15" s="18">
        <v>11</v>
      </c>
      <c r="L15" s="18">
        <v>22</v>
      </c>
      <c r="M15" s="18">
        <v>22</v>
      </c>
      <c r="N15" s="18">
        <v>6</v>
      </c>
      <c r="O15" s="18">
        <v>5</v>
      </c>
      <c r="P15" s="18">
        <v>11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129018</v>
      </c>
      <c r="D16" s="6">
        <f aca="true" t="shared" si="1" ref="D16:T16">SUM(D17:D30)</f>
        <v>102703</v>
      </c>
      <c r="E16" s="6">
        <f t="shared" si="1"/>
        <v>102098</v>
      </c>
      <c r="F16" s="6">
        <f t="shared" si="1"/>
        <v>605</v>
      </c>
      <c r="G16" s="6">
        <f t="shared" si="1"/>
        <v>1</v>
      </c>
      <c r="H16" s="6">
        <f t="shared" si="1"/>
        <v>604</v>
      </c>
      <c r="I16" s="6">
        <f t="shared" si="1"/>
        <v>474</v>
      </c>
      <c r="J16" s="6">
        <f t="shared" si="1"/>
        <v>7</v>
      </c>
      <c r="K16" s="6">
        <f t="shared" si="1"/>
        <v>123</v>
      </c>
      <c r="L16" s="6">
        <f t="shared" si="1"/>
        <v>672</v>
      </c>
      <c r="M16" s="6">
        <f t="shared" si="1"/>
        <v>672</v>
      </c>
      <c r="N16" s="6">
        <f t="shared" si="1"/>
        <v>254</v>
      </c>
      <c r="O16" s="6">
        <f t="shared" si="1"/>
        <v>295</v>
      </c>
      <c r="P16" s="6">
        <f t="shared" si="1"/>
        <v>123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11879</v>
      </c>
      <c r="D17" s="10">
        <v>9653</v>
      </c>
      <c r="E17" s="10">
        <v>9575</v>
      </c>
      <c r="F17" s="10">
        <v>78</v>
      </c>
      <c r="G17" s="10">
        <v>0</v>
      </c>
      <c r="H17" s="10">
        <v>78</v>
      </c>
      <c r="I17" s="10">
        <v>55</v>
      </c>
      <c r="J17" s="10">
        <v>1</v>
      </c>
      <c r="K17" s="10">
        <v>22</v>
      </c>
      <c r="L17" s="10">
        <v>61</v>
      </c>
      <c r="M17" s="10">
        <v>61</v>
      </c>
      <c r="N17" s="10">
        <v>20</v>
      </c>
      <c r="O17" s="10">
        <v>19</v>
      </c>
      <c r="P17" s="10">
        <v>22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5256</v>
      </c>
      <c r="D18" s="14">
        <v>4170</v>
      </c>
      <c r="E18" s="14">
        <v>4144</v>
      </c>
      <c r="F18" s="14">
        <v>26</v>
      </c>
      <c r="G18" s="14">
        <v>0</v>
      </c>
      <c r="H18" s="14">
        <v>26</v>
      </c>
      <c r="I18" s="14">
        <v>15</v>
      </c>
      <c r="J18" s="14">
        <v>0</v>
      </c>
      <c r="K18" s="14">
        <v>11</v>
      </c>
      <c r="L18" s="14">
        <v>30</v>
      </c>
      <c r="M18" s="14">
        <v>30</v>
      </c>
      <c r="N18" s="14">
        <v>4</v>
      </c>
      <c r="O18" s="14">
        <v>15</v>
      </c>
      <c r="P18" s="14">
        <v>11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11389</v>
      </c>
      <c r="D19" s="14">
        <v>9132</v>
      </c>
      <c r="E19" s="14">
        <v>9080</v>
      </c>
      <c r="F19" s="14">
        <v>52</v>
      </c>
      <c r="G19" s="14">
        <v>1</v>
      </c>
      <c r="H19" s="14">
        <v>51</v>
      </c>
      <c r="I19" s="14">
        <v>51</v>
      </c>
      <c r="J19" s="14">
        <v>0</v>
      </c>
      <c r="K19" s="14">
        <v>0</v>
      </c>
      <c r="L19" s="14">
        <v>58</v>
      </c>
      <c r="M19" s="14">
        <v>58</v>
      </c>
      <c r="N19" s="14">
        <v>18</v>
      </c>
      <c r="O19" s="14">
        <v>40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9955</v>
      </c>
      <c r="D20" s="14">
        <v>8064</v>
      </c>
      <c r="E20" s="14">
        <v>8014</v>
      </c>
      <c r="F20" s="14">
        <v>50</v>
      </c>
      <c r="G20" s="14">
        <v>0</v>
      </c>
      <c r="H20" s="14">
        <v>50</v>
      </c>
      <c r="I20" s="14">
        <v>30</v>
      </c>
      <c r="J20" s="14">
        <v>3</v>
      </c>
      <c r="K20" s="14">
        <v>17</v>
      </c>
      <c r="L20" s="14">
        <v>41</v>
      </c>
      <c r="M20" s="14">
        <v>41</v>
      </c>
      <c r="N20" s="14">
        <v>6</v>
      </c>
      <c r="O20" s="14">
        <v>18</v>
      </c>
      <c r="P20" s="14">
        <v>17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10974</v>
      </c>
      <c r="D21" s="14">
        <v>8612</v>
      </c>
      <c r="E21" s="14">
        <v>8569</v>
      </c>
      <c r="F21" s="14">
        <v>43</v>
      </c>
      <c r="G21" s="14">
        <v>0</v>
      </c>
      <c r="H21" s="14">
        <v>43</v>
      </c>
      <c r="I21" s="14">
        <v>30</v>
      </c>
      <c r="J21" s="14">
        <v>0</v>
      </c>
      <c r="K21" s="14">
        <v>13</v>
      </c>
      <c r="L21" s="14">
        <v>47</v>
      </c>
      <c r="M21" s="14">
        <v>47</v>
      </c>
      <c r="N21" s="14">
        <v>19</v>
      </c>
      <c r="O21" s="14">
        <v>15</v>
      </c>
      <c r="P21" s="14">
        <v>13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7789</v>
      </c>
      <c r="D22" s="14">
        <v>6084</v>
      </c>
      <c r="E22" s="14">
        <v>6055</v>
      </c>
      <c r="F22" s="14">
        <v>29</v>
      </c>
      <c r="G22" s="14">
        <v>0</v>
      </c>
      <c r="H22" s="14">
        <v>29</v>
      </c>
      <c r="I22" s="14">
        <v>26</v>
      </c>
      <c r="J22" s="14">
        <v>2</v>
      </c>
      <c r="K22" s="14">
        <v>1</v>
      </c>
      <c r="L22" s="14">
        <v>22</v>
      </c>
      <c r="M22" s="14">
        <v>22</v>
      </c>
      <c r="N22" s="14">
        <v>9</v>
      </c>
      <c r="O22" s="14">
        <v>12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8410</v>
      </c>
      <c r="D23" s="14">
        <v>6712</v>
      </c>
      <c r="E23" s="14">
        <v>6665</v>
      </c>
      <c r="F23" s="14">
        <v>47</v>
      </c>
      <c r="G23" s="14">
        <v>0</v>
      </c>
      <c r="H23" s="14">
        <v>47</v>
      </c>
      <c r="I23" s="14">
        <v>38</v>
      </c>
      <c r="J23" s="14">
        <v>0</v>
      </c>
      <c r="K23" s="14">
        <v>9</v>
      </c>
      <c r="L23" s="14">
        <v>43</v>
      </c>
      <c r="M23" s="14">
        <v>43</v>
      </c>
      <c r="N23" s="14">
        <v>16</v>
      </c>
      <c r="O23" s="14">
        <v>18</v>
      </c>
      <c r="P23" s="14">
        <v>9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7138</v>
      </c>
      <c r="D24" s="14">
        <v>5667</v>
      </c>
      <c r="E24" s="14">
        <v>5645</v>
      </c>
      <c r="F24" s="14">
        <v>22</v>
      </c>
      <c r="G24" s="14">
        <v>0</v>
      </c>
      <c r="H24" s="14">
        <v>22</v>
      </c>
      <c r="I24" s="14">
        <v>18</v>
      </c>
      <c r="J24" s="14">
        <v>0</v>
      </c>
      <c r="K24" s="14">
        <v>4</v>
      </c>
      <c r="L24" s="14">
        <v>28</v>
      </c>
      <c r="M24" s="14">
        <v>28</v>
      </c>
      <c r="N24" s="14">
        <v>8</v>
      </c>
      <c r="O24" s="14">
        <v>16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6187</v>
      </c>
      <c r="D25" s="14">
        <v>4955</v>
      </c>
      <c r="E25" s="14">
        <v>4885</v>
      </c>
      <c r="F25" s="14">
        <v>70</v>
      </c>
      <c r="G25" s="14">
        <v>0</v>
      </c>
      <c r="H25" s="14">
        <v>70</v>
      </c>
      <c r="I25" s="14">
        <v>57</v>
      </c>
      <c r="J25" s="14">
        <v>0</v>
      </c>
      <c r="K25" s="14">
        <v>13</v>
      </c>
      <c r="L25" s="14">
        <v>48</v>
      </c>
      <c r="M25" s="14">
        <v>48</v>
      </c>
      <c r="N25" s="14">
        <v>11</v>
      </c>
      <c r="O25" s="14">
        <v>24</v>
      </c>
      <c r="P25" s="14">
        <v>13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10548</v>
      </c>
      <c r="D26" s="14">
        <v>8427</v>
      </c>
      <c r="E26" s="14">
        <v>8397</v>
      </c>
      <c r="F26" s="14">
        <v>30</v>
      </c>
      <c r="G26" s="14">
        <v>0</v>
      </c>
      <c r="H26" s="14">
        <v>30</v>
      </c>
      <c r="I26" s="14">
        <v>27</v>
      </c>
      <c r="J26" s="14">
        <v>0</v>
      </c>
      <c r="K26" s="14">
        <v>3</v>
      </c>
      <c r="L26" s="14">
        <v>43</v>
      </c>
      <c r="M26" s="14">
        <v>43</v>
      </c>
      <c r="N26" s="14">
        <v>20</v>
      </c>
      <c r="O26" s="14">
        <v>20</v>
      </c>
      <c r="P26" s="14">
        <v>3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11711</v>
      </c>
      <c r="D27" s="14">
        <v>9118</v>
      </c>
      <c r="E27" s="14">
        <v>9078</v>
      </c>
      <c r="F27" s="14">
        <v>40</v>
      </c>
      <c r="G27" s="14">
        <v>0</v>
      </c>
      <c r="H27" s="14">
        <v>40</v>
      </c>
      <c r="I27" s="14">
        <v>36</v>
      </c>
      <c r="J27" s="14">
        <v>1</v>
      </c>
      <c r="K27" s="14">
        <v>3</v>
      </c>
      <c r="L27" s="14">
        <v>50</v>
      </c>
      <c r="M27" s="14">
        <v>50</v>
      </c>
      <c r="N27" s="14">
        <v>16</v>
      </c>
      <c r="O27" s="14">
        <v>31</v>
      </c>
      <c r="P27" s="14">
        <v>3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14001</v>
      </c>
      <c r="D28" s="14">
        <v>11258</v>
      </c>
      <c r="E28" s="14">
        <v>11223</v>
      </c>
      <c r="F28" s="14">
        <v>35</v>
      </c>
      <c r="G28" s="14">
        <v>0</v>
      </c>
      <c r="H28" s="14">
        <v>35</v>
      </c>
      <c r="I28" s="14">
        <v>34</v>
      </c>
      <c r="J28" s="14">
        <v>0</v>
      </c>
      <c r="K28" s="14">
        <v>1</v>
      </c>
      <c r="L28" s="14">
        <v>106</v>
      </c>
      <c r="M28" s="14">
        <v>106</v>
      </c>
      <c r="N28" s="14">
        <v>82</v>
      </c>
      <c r="O28" s="14">
        <v>23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7521</v>
      </c>
      <c r="D29" s="14">
        <v>5914</v>
      </c>
      <c r="E29" s="14">
        <v>5868</v>
      </c>
      <c r="F29" s="14">
        <v>46</v>
      </c>
      <c r="G29" s="14">
        <v>0</v>
      </c>
      <c r="H29" s="14">
        <v>46</v>
      </c>
      <c r="I29" s="14">
        <v>33</v>
      </c>
      <c r="J29" s="14">
        <v>0</v>
      </c>
      <c r="K29" s="14">
        <v>13</v>
      </c>
      <c r="L29" s="14">
        <v>51</v>
      </c>
      <c r="M29" s="14">
        <v>51</v>
      </c>
      <c r="N29" s="14">
        <v>18</v>
      </c>
      <c r="O29" s="14">
        <v>20</v>
      </c>
      <c r="P29" s="14">
        <v>13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6260</v>
      </c>
      <c r="D30" s="18">
        <v>4937</v>
      </c>
      <c r="E30" s="18">
        <v>4900</v>
      </c>
      <c r="F30" s="18">
        <v>37</v>
      </c>
      <c r="G30" s="18">
        <v>0</v>
      </c>
      <c r="H30" s="18">
        <v>37</v>
      </c>
      <c r="I30" s="18">
        <v>24</v>
      </c>
      <c r="J30" s="18">
        <v>0</v>
      </c>
      <c r="K30" s="18">
        <v>13</v>
      </c>
      <c r="L30" s="18">
        <v>44</v>
      </c>
      <c r="M30" s="18">
        <v>44</v>
      </c>
      <c r="N30" s="18">
        <v>7</v>
      </c>
      <c r="O30" s="18">
        <v>24</v>
      </c>
      <c r="P30" s="18">
        <v>13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59689</v>
      </c>
      <c r="D31" s="6">
        <f aca="true" t="shared" si="2" ref="D31:T31">SUM(D32:D39)</f>
        <v>48189</v>
      </c>
      <c r="E31" s="6">
        <f t="shared" si="2"/>
        <v>47899</v>
      </c>
      <c r="F31" s="6">
        <f t="shared" si="2"/>
        <v>290</v>
      </c>
      <c r="G31" s="6">
        <f t="shared" si="2"/>
        <v>1</v>
      </c>
      <c r="H31" s="6">
        <f t="shared" si="2"/>
        <v>289</v>
      </c>
      <c r="I31" s="6">
        <f t="shared" si="2"/>
        <v>261</v>
      </c>
      <c r="J31" s="6">
        <f t="shared" si="2"/>
        <v>3</v>
      </c>
      <c r="K31" s="6">
        <f t="shared" si="2"/>
        <v>25</v>
      </c>
      <c r="L31" s="6">
        <f t="shared" si="2"/>
        <v>358</v>
      </c>
      <c r="M31" s="6">
        <f t="shared" si="2"/>
        <v>358</v>
      </c>
      <c r="N31" s="6">
        <f t="shared" si="2"/>
        <v>181</v>
      </c>
      <c r="O31" s="6">
        <f t="shared" si="2"/>
        <v>152</v>
      </c>
      <c r="P31" s="6">
        <f t="shared" si="2"/>
        <v>25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13793</v>
      </c>
      <c r="D32" s="10">
        <v>11430</v>
      </c>
      <c r="E32" s="10">
        <v>11417</v>
      </c>
      <c r="F32" s="10">
        <v>13</v>
      </c>
      <c r="G32" s="10">
        <v>0</v>
      </c>
      <c r="H32" s="10">
        <v>13</v>
      </c>
      <c r="I32" s="10">
        <v>12</v>
      </c>
      <c r="J32" s="10">
        <v>0</v>
      </c>
      <c r="K32" s="10">
        <v>1</v>
      </c>
      <c r="L32" s="10">
        <v>81</v>
      </c>
      <c r="M32" s="10">
        <v>81</v>
      </c>
      <c r="N32" s="10">
        <v>18</v>
      </c>
      <c r="O32" s="10">
        <v>62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5864</v>
      </c>
      <c r="D33" s="14">
        <v>4739</v>
      </c>
      <c r="E33" s="14">
        <v>4684</v>
      </c>
      <c r="F33" s="14">
        <v>55</v>
      </c>
      <c r="G33" s="14">
        <v>0</v>
      </c>
      <c r="H33" s="14">
        <v>55</v>
      </c>
      <c r="I33" s="14">
        <v>53</v>
      </c>
      <c r="J33" s="14">
        <v>2</v>
      </c>
      <c r="K33" s="14">
        <v>0</v>
      </c>
      <c r="L33" s="14">
        <v>30</v>
      </c>
      <c r="M33" s="14">
        <v>30</v>
      </c>
      <c r="N33" s="14">
        <v>9</v>
      </c>
      <c r="O33" s="14">
        <v>21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3960</v>
      </c>
      <c r="D34" s="14">
        <v>3126</v>
      </c>
      <c r="E34" s="14">
        <v>3106</v>
      </c>
      <c r="F34" s="14">
        <v>20</v>
      </c>
      <c r="G34" s="14">
        <v>1</v>
      </c>
      <c r="H34" s="14">
        <v>19</v>
      </c>
      <c r="I34" s="14">
        <v>17</v>
      </c>
      <c r="J34" s="14">
        <v>0</v>
      </c>
      <c r="K34" s="14">
        <v>2</v>
      </c>
      <c r="L34" s="14">
        <v>54</v>
      </c>
      <c r="M34" s="14">
        <v>54</v>
      </c>
      <c r="N34" s="14">
        <v>39</v>
      </c>
      <c r="O34" s="14">
        <v>13</v>
      </c>
      <c r="P34" s="14">
        <v>2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5160</v>
      </c>
      <c r="D35" s="14">
        <v>4180</v>
      </c>
      <c r="E35" s="14">
        <v>4168</v>
      </c>
      <c r="F35" s="14">
        <v>12</v>
      </c>
      <c r="G35" s="14">
        <v>0</v>
      </c>
      <c r="H35" s="14">
        <v>12</v>
      </c>
      <c r="I35" s="14">
        <v>12</v>
      </c>
      <c r="J35" s="14">
        <v>0</v>
      </c>
      <c r="K35" s="14">
        <v>0</v>
      </c>
      <c r="L35" s="14">
        <v>8</v>
      </c>
      <c r="M35" s="14">
        <v>8</v>
      </c>
      <c r="N35" s="14">
        <v>3</v>
      </c>
      <c r="O35" s="14">
        <v>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2252</v>
      </c>
      <c r="D36" s="14">
        <v>1871</v>
      </c>
      <c r="E36" s="14">
        <v>1791</v>
      </c>
      <c r="F36" s="14">
        <v>80</v>
      </c>
      <c r="G36" s="14">
        <v>0</v>
      </c>
      <c r="H36" s="14">
        <v>80</v>
      </c>
      <c r="I36" s="14">
        <v>68</v>
      </c>
      <c r="J36" s="14">
        <v>1</v>
      </c>
      <c r="K36" s="14">
        <v>11</v>
      </c>
      <c r="L36" s="14">
        <v>24</v>
      </c>
      <c r="M36" s="14">
        <v>24</v>
      </c>
      <c r="N36" s="14">
        <v>8</v>
      </c>
      <c r="O36" s="14">
        <v>5</v>
      </c>
      <c r="P36" s="14">
        <v>11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9488</v>
      </c>
      <c r="D37" s="14">
        <v>7563</v>
      </c>
      <c r="E37" s="14">
        <v>7536</v>
      </c>
      <c r="F37" s="14">
        <v>27</v>
      </c>
      <c r="G37" s="14">
        <v>0</v>
      </c>
      <c r="H37" s="14">
        <v>27</v>
      </c>
      <c r="I37" s="14">
        <v>27</v>
      </c>
      <c r="J37" s="14">
        <v>0</v>
      </c>
      <c r="K37" s="14">
        <v>0</v>
      </c>
      <c r="L37" s="14">
        <v>18</v>
      </c>
      <c r="M37" s="14">
        <v>18</v>
      </c>
      <c r="N37" s="14">
        <v>8</v>
      </c>
      <c r="O37" s="14">
        <v>10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10207</v>
      </c>
      <c r="D38" s="14">
        <v>8066</v>
      </c>
      <c r="E38" s="14">
        <v>8046</v>
      </c>
      <c r="F38" s="14">
        <v>20</v>
      </c>
      <c r="G38" s="14">
        <v>0</v>
      </c>
      <c r="H38" s="14">
        <v>20</v>
      </c>
      <c r="I38" s="14">
        <v>17</v>
      </c>
      <c r="J38" s="14">
        <v>0</v>
      </c>
      <c r="K38" s="14">
        <v>3</v>
      </c>
      <c r="L38" s="14">
        <v>96</v>
      </c>
      <c r="M38" s="14">
        <v>96</v>
      </c>
      <c r="N38" s="14">
        <v>80</v>
      </c>
      <c r="O38" s="14">
        <v>13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8965</v>
      </c>
      <c r="D39" s="18">
        <v>7214</v>
      </c>
      <c r="E39" s="18">
        <v>7151</v>
      </c>
      <c r="F39" s="18">
        <v>63</v>
      </c>
      <c r="G39" s="18">
        <v>0</v>
      </c>
      <c r="H39" s="18">
        <v>63</v>
      </c>
      <c r="I39" s="18">
        <v>55</v>
      </c>
      <c r="J39" s="18">
        <v>0</v>
      </c>
      <c r="K39" s="18">
        <v>8</v>
      </c>
      <c r="L39" s="18">
        <v>47</v>
      </c>
      <c r="M39" s="18">
        <v>47</v>
      </c>
      <c r="N39" s="18">
        <v>16</v>
      </c>
      <c r="O39" s="18">
        <v>23</v>
      </c>
      <c r="P39" s="18">
        <v>8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56333</v>
      </c>
      <c r="D40" s="6">
        <f aca="true" t="shared" si="3" ref="D40:T40">SUM(D41:D45)</f>
        <v>44961</v>
      </c>
      <c r="E40" s="6">
        <f t="shared" si="3"/>
        <v>44719</v>
      </c>
      <c r="F40" s="6">
        <f t="shared" si="3"/>
        <v>242</v>
      </c>
      <c r="G40" s="6">
        <f t="shared" si="3"/>
        <v>0</v>
      </c>
      <c r="H40" s="6">
        <f t="shared" si="3"/>
        <v>242</v>
      </c>
      <c r="I40" s="6">
        <f t="shared" si="3"/>
        <v>177</v>
      </c>
      <c r="J40" s="6">
        <f t="shared" si="3"/>
        <v>16</v>
      </c>
      <c r="K40" s="6">
        <f t="shared" si="3"/>
        <v>49</v>
      </c>
      <c r="L40" s="6">
        <f t="shared" si="3"/>
        <v>223</v>
      </c>
      <c r="M40" s="6">
        <f t="shared" si="3"/>
        <v>223</v>
      </c>
      <c r="N40" s="6">
        <f t="shared" si="3"/>
        <v>67</v>
      </c>
      <c r="O40" s="6">
        <f t="shared" si="3"/>
        <v>107</v>
      </c>
      <c r="P40" s="6">
        <f t="shared" si="3"/>
        <v>49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2978</v>
      </c>
      <c r="D41" s="10">
        <v>2297</v>
      </c>
      <c r="E41" s="10">
        <v>2285</v>
      </c>
      <c r="F41" s="10">
        <v>12</v>
      </c>
      <c r="G41" s="10">
        <v>0</v>
      </c>
      <c r="H41" s="10">
        <v>12</v>
      </c>
      <c r="I41" s="10">
        <v>5</v>
      </c>
      <c r="J41" s="10">
        <v>7</v>
      </c>
      <c r="K41" s="10">
        <v>0</v>
      </c>
      <c r="L41" s="10">
        <v>9</v>
      </c>
      <c r="M41" s="10">
        <v>9</v>
      </c>
      <c r="N41" s="10">
        <v>8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6829</v>
      </c>
      <c r="D42" s="14">
        <v>5382</v>
      </c>
      <c r="E42" s="14">
        <v>5360</v>
      </c>
      <c r="F42" s="14">
        <v>22</v>
      </c>
      <c r="G42" s="14">
        <v>0</v>
      </c>
      <c r="H42" s="14">
        <v>22</v>
      </c>
      <c r="I42" s="14">
        <v>20</v>
      </c>
      <c r="J42" s="14">
        <v>0</v>
      </c>
      <c r="K42" s="14">
        <v>2</v>
      </c>
      <c r="L42" s="14">
        <v>20</v>
      </c>
      <c r="M42" s="14">
        <v>20</v>
      </c>
      <c r="N42" s="14">
        <v>11</v>
      </c>
      <c r="O42" s="14">
        <v>7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9086</v>
      </c>
      <c r="D43" s="14">
        <v>7192</v>
      </c>
      <c r="E43" s="14">
        <v>7179</v>
      </c>
      <c r="F43" s="14">
        <v>13</v>
      </c>
      <c r="G43" s="14">
        <v>0</v>
      </c>
      <c r="H43" s="14">
        <v>13</v>
      </c>
      <c r="I43" s="14">
        <v>10</v>
      </c>
      <c r="J43" s="14">
        <v>1</v>
      </c>
      <c r="K43" s="14">
        <v>2</v>
      </c>
      <c r="L43" s="14">
        <v>29</v>
      </c>
      <c r="M43" s="14">
        <v>29</v>
      </c>
      <c r="N43" s="14">
        <v>13</v>
      </c>
      <c r="O43" s="14">
        <v>14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30819</v>
      </c>
      <c r="D44" s="14">
        <v>24804</v>
      </c>
      <c r="E44" s="14">
        <v>24661</v>
      </c>
      <c r="F44" s="14">
        <v>143</v>
      </c>
      <c r="G44" s="14">
        <v>0</v>
      </c>
      <c r="H44" s="14">
        <v>143</v>
      </c>
      <c r="I44" s="14">
        <v>91</v>
      </c>
      <c r="J44" s="14">
        <v>8</v>
      </c>
      <c r="K44" s="14">
        <v>44</v>
      </c>
      <c r="L44" s="14">
        <v>136</v>
      </c>
      <c r="M44" s="14">
        <v>136</v>
      </c>
      <c r="N44" s="14">
        <v>26</v>
      </c>
      <c r="O44" s="14">
        <v>66</v>
      </c>
      <c r="P44" s="14">
        <v>44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6621</v>
      </c>
      <c r="D45" s="18">
        <v>5286</v>
      </c>
      <c r="E45" s="18">
        <v>5234</v>
      </c>
      <c r="F45" s="18">
        <v>52</v>
      </c>
      <c r="G45" s="18">
        <v>0</v>
      </c>
      <c r="H45" s="18">
        <v>52</v>
      </c>
      <c r="I45" s="18">
        <v>51</v>
      </c>
      <c r="J45" s="18">
        <v>0</v>
      </c>
      <c r="K45" s="18">
        <v>1</v>
      </c>
      <c r="L45" s="18">
        <v>29</v>
      </c>
      <c r="M45" s="18">
        <v>29</v>
      </c>
      <c r="N45" s="18">
        <v>9</v>
      </c>
      <c r="O45" s="18">
        <v>19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84395</v>
      </c>
      <c r="D46" s="6">
        <f aca="true" t="shared" si="4" ref="D46:T46">SUM(D47:D55)</f>
        <v>67961</v>
      </c>
      <c r="E46" s="6">
        <f t="shared" si="4"/>
        <v>67627</v>
      </c>
      <c r="F46" s="6">
        <f t="shared" si="4"/>
        <v>334</v>
      </c>
      <c r="G46" s="6">
        <f t="shared" si="4"/>
        <v>4</v>
      </c>
      <c r="H46" s="6">
        <f t="shared" si="4"/>
        <v>330</v>
      </c>
      <c r="I46" s="6">
        <f t="shared" si="4"/>
        <v>265</v>
      </c>
      <c r="J46" s="6">
        <f t="shared" si="4"/>
        <v>8</v>
      </c>
      <c r="K46" s="6">
        <f t="shared" si="4"/>
        <v>57</v>
      </c>
      <c r="L46" s="6">
        <f t="shared" si="4"/>
        <v>515</v>
      </c>
      <c r="M46" s="6">
        <f t="shared" si="4"/>
        <v>515</v>
      </c>
      <c r="N46" s="6">
        <f t="shared" si="4"/>
        <v>200</v>
      </c>
      <c r="O46" s="6">
        <f t="shared" si="4"/>
        <v>258</v>
      </c>
      <c r="P46" s="6">
        <f t="shared" si="4"/>
        <v>57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27684</v>
      </c>
      <c r="D47" s="10">
        <v>23128</v>
      </c>
      <c r="E47" s="10">
        <v>23069</v>
      </c>
      <c r="F47" s="10">
        <v>59</v>
      </c>
      <c r="G47" s="10">
        <v>0</v>
      </c>
      <c r="H47" s="10">
        <v>59</v>
      </c>
      <c r="I47" s="10">
        <v>40</v>
      </c>
      <c r="J47" s="10">
        <v>0</v>
      </c>
      <c r="K47" s="10">
        <v>19</v>
      </c>
      <c r="L47" s="10">
        <v>195</v>
      </c>
      <c r="M47" s="10">
        <v>195</v>
      </c>
      <c r="N47" s="10">
        <v>36</v>
      </c>
      <c r="O47" s="10">
        <v>140</v>
      </c>
      <c r="P47" s="10">
        <v>19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6003</v>
      </c>
      <c r="D48" s="14">
        <v>4770</v>
      </c>
      <c r="E48" s="14">
        <v>4760</v>
      </c>
      <c r="F48" s="14">
        <v>10</v>
      </c>
      <c r="G48" s="14">
        <v>0</v>
      </c>
      <c r="H48" s="14">
        <v>10</v>
      </c>
      <c r="I48" s="14">
        <v>10</v>
      </c>
      <c r="J48" s="14">
        <v>0</v>
      </c>
      <c r="K48" s="14">
        <v>0</v>
      </c>
      <c r="L48" s="14">
        <v>34</v>
      </c>
      <c r="M48" s="14">
        <v>34</v>
      </c>
      <c r="N48" s="14">
        <v>11</v>
      </c>
      <c r="O48" s="14">
        <v>23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6275</v>
      </c>
      <c r="D49" s="14">
        <v>5026</v>
      </c>
      <c r="E49" s="14">
        <v>4996</v>
      </c>
      <c r="F49" s="14">
        <v>30</v>
      </c>
      <c r="G49" s="14">
        <v>0</v>
      </c>
      <c r="H49" s="14">
        <v>30</v>
      </c>
      <c r="I49" s="14">
        <v>26</v>
      </c>
      <c r="J49" s="14">
        <v>0</v>
      </c>
      <c r="K49" s="14">
        <v>4</v>
      </c>
      <c r="L49" s="14">
        <v>103</v>
      </c>
      <c r="M49" s="14">
        <v>103</v>
      </c>
      <c r="N49" s="14">
        <v>85</v>
      </c>
      <c r="O49" s="14">
        <v>14</v>
      </c>
      <c r="P49" s="14">
        <v>4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5292</v>
      </c>
      <c r="D50" s="14">
        <v>4248</v>
      </c>
      <c r="E50" s="14">
        <v>4224</v>
      </c>
      <c r="F50" s="14">
        <v>24</v>
      </c>
      <c r="G50" s="14">
        <v>0</v>
      </c>
      <c r="H50" s="14">
        <v>24</v>
      </c>
      <c r="I50" s="14">
        <v>18</v>
      </c>
      <c r="J50" s="14">
        <v>6</v>
      </c>
      <c r="K50" s="14">
        <v>0</v>
      </c>
      <c r="L50" s="14">
        <v>19</v>
      </c>
      <c r="M50" s="14">
        <v>19</v>
      </c>
      <c r="N50" s="14">
        <v>8</v>
      </c>
      <c r="O50" s="14">
        <v>11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6553</v>
      </c>
      <c r="D51" s="14">
        <v>5158</v>
      </c>
      <c r="E51" s="14">
        <v>5130</v>
      </c>
      <c r="F51" s="14">
        <v>28</v>
      </c>
      <c r="G51" s="14">
        <v>1</v>
      </c>
      <c r="H51" s="14">
        <v>27</v>
      </c>
      <c r="I51" s="14">
        <v>24</v>
      </c>
      <c r="J51" s="14">
        <v>0</v>
      </c>
      <c r="K51" s="14">
        <v>3</v>
      </c>
      <c r="L51" s="14">
        <v>26</v>
      </c>
      <c r="M51" s="14">
        <v>26</v>
      </c>
      <c r="N51" s="14">
        <v>12</v>
      </c>
      <c r="O51" s="14">
        <v>11</v>
      </c>
      <c r="P51" s="14">
        <v>3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4454</v>
      </c>
      <c r="D52" s="14">
        <v>3557</v>
      </c>
      <c r="E52" s="14">
        <v>3524</v>
      </c>
      <c r="F52" s="14">
        <v>33</v>
      </c>
      <c r="G52" s="14">
        <v>0</v>
      </c>
      <c r="H52" s="14">
        <v>33</v>
      </c>
      <c r="I52" s="14">
        <v>31</v>
      </c>
      <c r="J52" s="14">
        <v>0</v>
      </c>
      <c r="K52" s="14">
        <v>2</v>
      </c>
      <c r="L52" s="14">
        <v>9</v>
      </c>
      <c r="M52" s="14">
        <v>9</v>
      </c>
      <c r="N52" s="14">
        <v>1</v>
      </c>
      <c r="O52" s="14">
        <v>6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10714</v>
      </c>
      <c r="D53" s="14">
        <v>8481</v>
      </c>
      <c r="E53" s="14">
        <v>8401</v>
      </c>
      <c r="F53" s="14">
        <v>80</v>
      </c>
      <c r="G53" s="14">
        <v>1</v>
      </c>
      <c r="H53" s="14">
        <v>79</v>
      </c>
      <c r="I53" s="14">
        <v>62</v>
      </c>
      <c r="J53" s="14">
        <v>1</v>
      </c>
      <c r="K53" s="14">
        <v>16</v>
      </c>
      <c r="L53" s="14">
        <v>67</v>
      </c>
      <c r="M53" s="14">
        <v>67</v>
      </c>
      <c r="N53" s="14">
        <v>25</v>
      </c>
      <c r="O53" s="14">
        <v>26</v>
      </c>
      <c r="P53" s="14">
        <v>16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9199</v>
      </c>
      <c r="D54" s="14">
        <v>7114</v>
      </c>
      <c r="E54" s="14">
        <v>7086</v>
      </c>
      <c r="F54" s="14">
        <v>28</v>
      </c>
      <c r="G54" s="14">
        <v>0</v>
      </c>
      <c r="H54" s="14">
        <v>28</v>
      </c>
      <c r="I54" s="14">
        <v>25</v>
      </c>
      <c r="J54" s="14">
        <v>1</v>
      </c>
      <c r="K54" s="14">
        <v>2</v>
      </c>
      <c r="L54" s="14">
        <v>30</v>
      </c>
      <c r="M54" s="14">
        <v>30</v>
      </c>
      <c r="N54" s="14">
        <v>12</v>
      </c>
      <c r="O54" s="14">
        <v>16</v>
      </c>
      <c r="P54" s="14">
        <v>2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8221</v>
      </c>
      <c r="D55" s="18">
        <v>6479</v>
      </c>
      <c r="E55" s="18">
        <v>6437</v>
      </c>
      <c r="F55" s="18">
        <v>42</v>
      </c>
      <c r="G55" s="18">
        <v>2</v>
      </c>
      <c r="H55" s="18">
        <v>40</v>
      </c>
      <c r="I55" s="18">
        <v>29</v>
      </c>
      <c r="J55" s="18">
        <v>0</v>
      </c>
      <c r="K55" s="18">
        <v>11</v>
      </c>
      <c r="L55" s="18">
        <v>32</v>
      </c>
      <c r="M55" s="18">
        <v>32</v>
      </c>
      <c r="N55" s="18">
        <v>10</v>
      </c>
      <c r="O55" s="18">
        <v>11</v>
      </c>
      <c r="P55" s="18">
        <v>11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75419</v>
      </c>
      <c r="D56" s="6">
        <f aca="true" t="shared" si="5" ref="D56:T56">SUM(D57:D61)</f>
        <v>60399</v>
      </c>
      <c r="E56" s="6">
        <f t="shared" si="5"/>
        <v>60227</v>
      </c>
      <c r="F56" s="6">
        <f t="shared" si="5"/>
        <v>172</v>
      </c>
      <c r="G56" s="6">
        <f t="shared" si="5"/>
        <v>1</v>
      </c>
      <c r="H56" s="6">
        <f t="shared" si="5"/>
        <v>171</v>
      </c>
      <c r="I56" s="6">
        <f t="shared" si="5"/>
        <v>128</v>
      </c>
      <c r="J56" s="6">
        <f t="shared" si="5"/>
        <v>5</v>
      </c>
      <c r="K56" s="6">
        <f t="shared" si="5"/>
        <v>38</v>
      </c>
      <c r="L56" s="6">
        <f t="shared" si="5"/>
        <v>332</v>
      </c>
      <c r="M56" s="6">
        <f t="shared" si="5"/>
        <v>332</v>
      </c>
      <c r="N56" s="6">
        <f t="shared" si="5"/>
        <v>129</v>
      </c>
      <c r="O56" s="6">
        <f t="shared" si="5"/>
        <v>165</v>
      </c>
      <c r="P56" s="6">
        <f t="shared" si="5"/>
        <v>38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6025</v>
      </c>
      <c r="D57" s="10">
        <v>4742</v>
      </c>
      <c r="E57" s="10">
        <v>4732</v>
      </c>
      <c r="F57" s="10">
        <v>10</v>
      </c>
      <c r="G57" s="10">
        <v>0</v>
      </c>
      <c r="H57" s="10">
        <v>10</v>
      </c>
      <c r="I57" s="10">
        <v>10</v>
      </c>
      <c r="J57" s="10">
        <v>0</v>
      </c>
      <c r="K57" s="10">
        <v>0</v>
      </c>
      <c r="L57" s="10">
        <v>23</v>
      </c>
      <c r="M57" s="10">
        <v>23</v>
      </c>
      <c r="N57" s="10">
        <v>8</v>
      </c>
      <c r="O57" s="10">
        <v>15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10358</v>
      </c>
      <c r="D58" s="14">
        <v>8326</v>
      </c>
      <c r="E58" s="14">
        <v>8282</v>
      </c>
      <c r="F58" s="14">
        <v>44</v>
      </c>
      <c r="G58" s="14">
        <v>0</v>
      </c>
      <c r="H58" s="14">
        <v>44</v>
      </c>
      <c r="I58" s="14">
        <v>34</v>
      </c>
      <c r="J58" s="14">
        <v>0</v>
      </c>
      <c r="K58" s="14">
        <v>10</v>
      </c>
      <c r="L58" s="14">
        <v>51</v>
      </c>
      <c r="M58" s="14">
        <v>51</v>
      </c>
      <c r="N58" s="14">
        <v>14</v>
      </c>
      <c r="O58" s="14">
        <v>27</v>
      </c>
      <c r="P58" s="14">
        <v>10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7265</v>
      </c>
      <c r="D59" s="14">
        <v>5784</v>
      </c>
      <c r="E59" s="14">
        <v>5748</v>
      </c>
      <c r="F59" s="14">
        <v>36</v>
      </c>
      <c r="G59" s="14">
        <v>0</v>
      </c>
      <c r="H59" s="14">
        <v>36</v>
      </c>
      <c r="I59" s="14">
        <v>33</v>
      </c>
      <c r="J59" s="14">
        <v>2</v>
      </c>
      <c r="K59" s="14">
        <v>1</v>
      </c>
      <c r="L59" s="14">
        <v>23</v>
      </c>
      <c r="M59" s="14">
        <v>23</v>
      </c>
      <c r="N59" s="14">
        <v>10</v>
      </c>
      <c r="O59" s="14">
        <v>12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7193</v>
      </c>
      <c r="D60" s="14">
        <v>5809</v>
      </c>
      <c r="E60" s="14">
        <v>5754</v>
      </c>
      <c r="F60" s="14">
        <v>55</v>
      </c>
      <c r="G60" s="14">
        <v>0</v>
      </c>
      <c r="H60" s="14">
        <v>55</v>
      </c>
      <c r="I60" s="14">
        <v>38</v>
      </c>
      <c r="J60" s="14">
        <v>0</v>
      </c>
      <c r="K60" s="14">
        <v>17</v>
      </c>
      <c r="L60" s="14">
        <v>57</v>
      </c>
      <c r="M60" s="14">
        <v>57</v>
      </c>
      <c r="N60" s="14">
        <v>13</v>
      </c>
      <c r="O60" s="14">
        <v>27</v>
      </c>
      <c r="P60" s="14">
        <v>17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44578</v>
      </c>
      <c r="D61" s="18">
        <v>35738</v>
      </c>
      <c r="E61" s="18">
        <v>35711</v>
      </c>
      <c r="F61" s="18">
        <v>27</v>
      </c>
      <c r="G61" s="18">
        <v>1</v>
      </c>
      <c r="H61" s="18">
        <v>26</v>
      </c>
      <c r="I61" s="18">
        <v>13</v>
      </c>
      <c r="J61" s="18">
        <v>3</v>
      </c>
      <c r="K61" s="18">
        <v>10</v>
      </c>
      <c r="L61" s="18">
        <v>178</v>
      </c>
      <c r="M61" s="18">
        <v>178</v>
      </c>
      <c r="N61" s="18">
        <v>84</v>
      </c>
      <c r="O61" s="18">
        <v>84</v>
      </c>
      <c r="P61" s="18">
        <v>10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73873</v>
      </c>
      <c r="D62" s="22">
        <v>62046</v>
      </c>
      <c r="E62" s="22">
        <v>61905</v>
      </c>
      <c r="F62" s="22">
        <v>141</v>
      </c>
      <c r="G62" s="22">
        <v>1</v>
      </c>
      <c r="H62" s="22">
        <v>140</v>
      </c>
      <c r="I62" s="22">
        <v>78</v>
      </c>
      <c r="J62" s="22">
        <v>1</v>
      </c>
      <c r="K62" s="22">
        <v>61</v>
      </c>
      <c r="L62" s="22">
        <v>627</v>
      </c>
      <c r="M62" s="22">
        <v>627</v>
      </c>
      <c r="N62" s="22">
        <v>184</v>
      </c>
      <c r="O62" s="22">
        <v>382</v>
      </c>
      <c r="P62" s="22">
        <v>61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567194</v>
      </c>
      <c r="D63" s="26">
        <f aca="true" t="shared" si="6" ref="D63:T63">+D4+D16+D31+D40+D46+D56+D62</f>
        <v>458057</v>
      </c>
      <c r="E63" s="26">
        <f t="shared" si="6"/>
        <v>455908</v>
      </c>
      <c r="F63" s="26">
        <f t="shared" si="6"/>
        <v>2149</v>
      </c>
      <c r="G63" s="26">
        <f t="shared" si="6"/>
        <v>8</v>
      </c>
      <c r="H63" s="26">
        <f t="shared" si="6"/>
        <v>2141</v>
      </c>
      <c r="I63" s="26">
        <f t="shared" si="6"/>
        <v>1674</v>
      </c>
      <c r="J63" s="26">
        <f t="shared" si="6"/>
        <v>47</v>
      </c>
      <c r="K63" s="26">
        <f t="shared" si="6"/>
        <v>420</v>
      </c>
      <c r="L63" s="26">
        <f t="shared" si="6"/>
        <v>3300</v>
      </c>
      <c r="M63" s="26">
        <f t="shared" si="6"/>
        <v>3300</v>
      </c>
      <c r="N63" s="26">
        <f t="shared" si="6"/>
        <v>1200</v>
      </c>
      <c r="O63" s="26">
        <f t="shared" si="6"/>
        <v>1680</v>
      </c>
      <c r="P63" s="26">
        <f t="shared" si="6"/>
        <v>420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blackAndWhite="1" fitToHeight="1" fitToWidth="1" horizontalDpi="600" verticalDpi="600" orientation="landscape" paperSize="9" scale="84" r:id="rId1"/>
  <headerFooter alignWithMargins="0">
    <oddHeader>&amp;LKBW Delegatura w Koninie&amp;RStan rejestru wyborców na koniec III kwartału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2013-10-11T11:46:15Z</cp:lastPrinted>
  <dcterms:modified xsi:type="dcterms:W3CDTF">2015-10-12T07:51:39Z</dcterms:modified>
  <cp:category/>
  <cp:version/>
  <cp:contentType/>
  <cp:contentStatus/>
</cp:coreProperties>
</file>