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<sst xmlns="http://schemas.openxmlformats.org/spreadsheetml/2006/main" count="140" uniqueCount="134">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</sst>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A29">
      <selection activeCell="A58" sqref="A58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3" t="s">
        <v>0</v>
      </c>
      <c r="B1" s="34" t="s">
        <v>1</v>
      </c>
      <c r="C1" s="34" t="s">
        <v>2</v>
      </c>
      <c r="D1" s="35" t="s">
        <v>3</v>
      </c>
      <c r="E1" s="35"/>
      <c r="F1" s="35"/>
      <c r="G1" s="35"/>
      <c r="H1" s="36" t="s">
        <v>121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1"/>
    </row>
    <row r="2" spans="1:21" ht="12.75" customHeight="1" thickBot="1">
      <c r="A2" s="33"/>
      <c r="B2" s="34"/>
      <c r="C2" s="34"/>
      <c r="D2" s="38" t="s">
        <v>4</v>
      </c>
      <c r="E2" s="39" t="s">
        <v>5</v>
      </c>
      <c r="F2" s="39" t="s">
        <v>6</v>
      </c>
      <c r="G2" s="40" t="s">
        <v>7</v>
      </c>
      <c r="H2" s="41" t="s">
        <v>133</v>
      </c>
      <c r="I2" s="41"/>
      <c r="J2" s="41"/>
      <c r="K2" s="41"/>
      <c r="L2" s="42" t="s">
        <v>122</v>
      </c>
      <c r="M2" s="43" t="s">
        <v>123</v>
      </c>
      <c r="N2" s="43"/>
      <c r="O2" s="43"/>
      <c r="P2" s="43"/>
      <c r="Q2" s="43" t="s">
        <v>124</v>
      </c>
      <c r="R2" s="43"/>
      <c r="S2" s="43"/>
      <c r="T2" s="43"/>
      <c r="U2" s="32" t="s">
        <v>131</v>
      </c>
    </row>
    <row r="3" spans="1:21" ht="51" customHeight="1" thickBot="1">
      <c r="A3" s="33"/>
      <c r="B3" s="34"/>
      <c r="C3" s="34"/>
      <c r="D3" s="38"/>
      <c r="E3" s="39"/>
      <c r="F3" s="39"/>
      <c r="G3" s="40"/>
      <c r="H3" s="1" t="s">
        <v>4</v>
      </c>
      <c r="I3" s="2" t="s">
        <v>127</v>
      </c>
      <c r="J3" s="2" t="s">
        <v>129</v>
      </c>
      <c r="K3" s="2" t="s">
        <v>128</v>
      </c>
      <c r="L3" s="42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89900</v>
      </c>
      <c r="D4" s="6">
        <f aca="true" t="shared" si="0" ref="D4:T4">SUM(D5:D15)</f>
        <v>72279</v>
      </c>
      <c r="E4" s="6">
        <f t="shared" si="0"/>
        <v>72046</v>
      </c>
      <c r="F4" s="6">
        <f t="shared" si="0"/>
        <v>233</v>
      </c>
      <c r="G4" s="6">
        <f t="shared" si="0"/>
        <v>0</v>
      </c>
      <c r="H4" s="6">
        <f t="shared" si="0"/>
        <v>233</v>
      </c>
      <c r="I4" s="6">
        <f t="shared" si="0"/>
        <v>186</v>
      </c>
      <c r="J4" s="6">
        <f t="shared" si="0"/>
        <v>5</v>
      </c>
      <c r="K4" s="6">
        <f t="shared" si="0"/>
        <v>42</v>
      </c>
      <c r="L4" s="6">
        <f t="shared" si="0"/>
        <v>354</v>
      </c>
      <c r="M4" s="6">
        <f t="shared" si="0"/>
        <v>354</v>
      </c>
      <c r="N4" s="6">
        <f t="shared" si="0"/>
        <v>156</v>
      </c>
      <c r="O4" s="6">
        <f t="shared" si="0"/>
        <v>156</v>
      </c>
      <c r="P4" s="6">
        <f t="shared" si="0"/>
        <v>42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22905</v>
      </c>
      <c r="D5" s="10">
        <v>18884</v>
      </c>
      <c r="E5" s="10">
        <v>18829</v>
      </c>
      <c r="F5" s="10">
        <v>55</v>
      </c>
      <c r="G5" s="10">
        <v>0</v>
      </c>
      <c r="H5" s="10">
        <v>55</v>
      </c>
      <c r="I5" s="10">
        <v>37</v>
      </c>
      <c r="J5" s="10">
        <v>0</v>
      </c>
      <c r="K5" s="10">
        <v>18</v>
      </c>
      <c r="L5" s="10">
        <v>136</v>
      </c>
      <c r="M5" s="10">
        <v>136</v>
      </c>
      <c r="N5" s="10">
        <v>44</v>
      </c>
      <c r="O5" s="10">
        <v>74</v>
      </c>
      <c r="P5" s="10">
        <v>18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8162</v>
      </c>
      <c r="D6" s="14">
        <v>6421</v>
      </c>
      <c r="E6" s="14">
        <v>6409</v>
      </c>
      <c r="F6" s="14">
        <v>12</v>
      </c>
      <c r="G6" s="14">
        <v>0</v>
      </c>
      <c r="H6" s="14">
        <v>12</v>
      </c>
      <c r="I6" s="14">
        <v>11</v>
      </c>
      <c r="J6" s="14">
        <v>0</v>
      </c>
      <c r="K6" s="14">
        <v>1</v>
      </c>
      <c r="L6" s="14">
        <v>19</v>
      </c>
      <c r="M6" s="14">
        <v>19</v>
      </c>
      <c r="N6" s="14">
        <v>10</v>
      </c>
      <c r="O6" s="14">
        <v>8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3425</v>
      </c>
      <c r="D7" s="14">
        <v>2820</v>
      </c>
      <c r="E7" s="14">
        <v>2816</v>
      </c>
      <c r="F7" s="14">
        <v>4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4">
        <v>13</v>
      </c>
      <c r="M7" s="14">
        <v>13</v>
      </c>
      <c r="N7" s="14">
        <v>6</v>
      </c>
      <c r="O7" s="14">
        <v>7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6695</v>
      </c>
      <c r="D8" s="14">
        <v>5440</v>
      </c>
      <c r="E8" s="14">
        <v>5416</v>
      </c>
      <c r="F8" s="14">
        <v>24</v>
      </c>
      <c r="G8" s="14">
        <v>0</v>
      </c>
      <c r="H8" s="14">
        <v>24</v>
      </c>
      <c r="I8" s="14">
        <v>19</v>
      </c>
      <c r="J8" s="14">
        <v>0</v>
      </c>
      <c r="K8" s="14">
        <v>5</v>
      </c>
      <c r="L8" s="14">
        <v>27</v>
      </c>
      <c r="M8" s="14">
        <v>27</v>
      </c>
      <c r="N8" s="14">
        <v>15</v>
      </c>
      <c r="O8" s="14">
        <v>7</v>
      </c>
      <c r="P8" s="14">
        <v>5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5771</v>
      </c>
      <c r="D9" s="14">
        <v>4538</v>
      </c>
      <c r="E9" s="14">
        <v>4502</v>
      </c>
      <c r="F9" s="14">
        <v>36</v>
      </c>
      <c r="G9" s="14">
        <v>0</v>
      </c>
      <c r="H9" s="14">
        <v>36</v>
      </c>
      <c r="I9" s="14">
        <v>27</v>
      </c>
      <c r="J9" s="14">
        <v>3</v>
      </c>
      <c r="K9" s="14">
        <v>6</v>
      </c>
      <c r="L9" s="14">
        <v>23</v>
      </c>
      <c r="M9" s="14">
        <v>23</v>
      </c>
      <c r="N9" s="14">
        <v>9</v>
      </c>
      <c r="O9" s="14">
        <v>8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13469</v>
      </c>
      <c r="D10" s="14">
        <v>10911</v>
      </c>
      <c r="E10" s="14">
        <v>10895</v>
      </c>
      <c r="F10" s="14">
        <v>16</v>
      </c>
      <c r="G10" s="14">
        <v>0</v>
      </c>
      <c r="H10" s="14">
        <v>16</v>
      </c>
      <c r="I10" s="14">
        <v>15</v>
      </c>
      <c r="J10" s="14">
        <v>0</v>
      </c>
      <c r="K10" s="14">
        <v>1</v>
      </c>
      <c r="L10" s="14">
        <v>41</v>
      </c>
      <c r="M10" s="14">
        <v>41</v>
      </c>
      <c r="N10" s="14">
        <v>22</v>
      </c>
      <c r="O10" s="14">
        <v>18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7544</v>
      </c>
      <c r="D11" s="14">
        <v>5925</v>
      </c>
      <c r="E11" s="14">
        <v>5902</v>
      </c>
      <c r="F11" s="14">
        <v>23</v>
      </c>
      <c r="G11" s="14">
        <v>0</v>
      </c>
      <c r="H11" s="14">
        <v>23</v>
      </c>
      <c r="I11" s="14">
        <v>23</v>
      </c>
      <c r="J11" s="14">
        <v>0</v>
      </c>
      <c r="K11" s="14">
        <v>0</v>
      </c>
      <c r="L11" s="14">
        <v>27</v>
      </c>
      <c r="M11" s="14">
        <v>27</v>
      </c>
      <c r="N11" s="14">
        <v>13</v>
      </c>
      <c r="O11" s="14">
        <v>14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6716</v>
      </c>
      <c r="D12" s="14">
        <v>5324</v>
      </c>
      <c r="E12" s="14">
        <v>5295</v>
      </c>
      <c r="F12" s="14">
        <v>29</v>
      </c>
      <c r="G12" s="14">
        <v>0</v>
      </c>
      <c r="H12" s="14">
        <v>29</v>
      </c>
      <c r="I12" s="14">
        <v>29</v>
      </c>
      <c r="J12" s="14">
        <v>0</v>
      </c>
      <c r="K12" s="14">
        <v>0</v>
      </c>
      <c r="L12" s="14">
        <v>21</v>
      </c>
      <c r="M12" s="14">
        <v>21</v>
      </c>
      <c r="N12" s="14">
        <v>12</v>
      </c>
      <c r="O12" s="14">
        <v>9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4749</v>
      </c>
      <c r="D13" s="14">
        <v>3818</v>
      </c>
      <c r="E13" s="14">
        <v>3814</v>
      </c>
      <c r="F13" s="14">
        <v>4</v>
      </c>
      <c r="G13" s="14">
        <v>0</v>
      </c>
      <c r="H13" s="14">
        <v>4</v>
      </c>
      <c r="I13" s="14">
        <v>1</v>
      </c>
      <c r="J13" s="14">
        <v>0</v>
      </c>
      <c r="K13" s="14">
        <v>3</v>
      </c>
      <c r="L13" s="14">
        <v>19</v>
      </c>
      <c r="M13" s="14">
        <v>19</v>
      </c>
      <c r="N13" s="14">
        <v>13</v>
      </c>
      <c r="O13" s="14">
        <v>3</v>
      </c>
      <c r="P13" s="14">
        <v>3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6041</v>
      </c>
      <c r="D14" s="14">
        <v>4650</v>
      </c>
      <c r="E14" s="14">
        <v>4642</v>
      </c>
      <c r="F14" s="14">
        <v>8</v>
      </c>
      <c r="G14" s="14">
        <v>0</v>
      </c>
      <c r="H14" s="14">
        <v>8</v>
      </c>
      <c r="I14" s="14">
        <v>6</v>
      </c>
      <c r="J14" s="14">
        <v>2</v>
      </c>
      <c r="K14" s="14">
        <v>0</v>
      </c>
      <c r="L14" s="14">
        <v>14</v>
      </c>
      <c r="M14" s="14">
        <v>14</v>
      </c>
      <c r="N14" s="14">
        <v>9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4423</v>
      </c>
      <c r="D15" s="18">
        <v>3548</v>
      </c>
      <c r="E15" s="18">
        <v>3526</v>
      </c>
      <c r="F15" s="18">
        <v>22</v>
      </c>
      <c r="G15" s="18">
        <v>0</v>
      </c>
      <c r="H15" s="18">
        <v>22</v>
      </c>
      <c r="I15" s="18">
        <v>14</v>
      </c>
      <c r="J15" s="18">
        <v>0</v>
      </c>
      <c r="K15" s="18">
        <v>8</v>
      </c>
      <c r="L15" s="18">
        <v>14</v>
      </c>
      <c r="M15" s="18">
        <v>14</v>
      </c>
      <c r="N15" s="18">
        <v>3</v>
      </c>
      <c r="O15" s="18">
        <v>3</v>
      </c>
      <c r="P15" s="18">
        <v>8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128409</v>
      </c>
      <c r="D16" s="6">
        <f aca="true" t="shared" si="1" ref="D16:T16">SUM(D17:D30)</f>
        <v>100992</v>
      </c>
      <c r="E16" s="6">
        <f t="shared" si="1"/>
        <v>100659</v>
      </c>
      <c r="F16" s="6">
        <f t="shared" si="1"/>
        <v>333</v>
      </c>
      <c r="G16" s="6">
        <f t="shared" si="1"/>
        <v>1</v>
      </c>
      <c r="H16" s="6">
        <f t="shared" si="1"/>
        <v>332</v>
      </c>
      <c r="I16" s="6">
        <f t="shared" si="1"/>
        <v>287</v>
      </c>
      <c r="J16" s="6">
        <f t="shared" si="1"/>
        <v>5</v>
      </c>
      <c r="K16" s="6">
        <f t="shared" si="1"/>
        <v>40</v>
      </c>
      <c r="L16" s="6">
        <f t="shared" si="1"/>
        <v>417</v>
      </c>
      <c r="M16" s="6">
        <f t="shared" si="1"/>
        <v>417</v>
      </c>
      <c r="N16" s="6">
        <f t="shared" si="1"/>
        <v>204</v>
      </c>
      <c r="O16" s="6">
        <f t="shared" si="1"/>
        <v>173</v>
      </c>
      <c r="P16" s="6">
        <f t="shared" si="1"/>
        <v>40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11837</v>
      </c>
      <c r="D17" s="10">
        <v>9479</v>
      </c>
      <c r="E17" s="10">
        <v>9452</v>
      </c>
      <c r="F17" s="10">
        <v>27</v>
      </c>
      <c r="G17" s="10">
        <v>0</v>
      </c>
      <c r="H17" s="10">
        <v>27</v>
      </c>
      <c r="I17" s="10">
        <v>17</v>
      </c>
      <c r="J17" s="10">
        <v>2</v>
      </c>
      <c r="K17" s="10">
        <v>8</v>
      </c>
      <c r="L17" s="10">
        <v>38</v>
      </c>
      <c r="M17" s="10">
        <v>38</v>
      </c>
      <c r="N17" s="10">
        <v>14</v>
      </c>
      <c r="O17" s="10">
        <v>16</v>
      </c>
      <c r="P17" s="10">
        <v>8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5278</v>
      </c>
      <c r="D18" s="14">
        <v>4139</v>
      </c>
      <c r="E18" s="14">
        <v>4117</v>
      </c>
      <c r="F18" s="14">
        <v>22</v>
      </c>
      <c r="G18" s="14">
        <v>0</v>
      </c>
      <c r="H18" s="14">
        <v>22</v>
      </c>
      <c r="I18" s="14">
        <v>19</v>
      </c>
      <c r="J18" s="14">
        <v>0</v>
      </c>
      <c r="K18" s="14">
        <v>3</v>
      </c>
      <c r="L18" s="14">
        <v>16</v>
      </c>
      <c r="M18" s="14">
        <v>16</v>
      </c>
      <c r="N18" s="14">
        <v>4</v>
      </c>
      <c r="O18" s="14">
        <v>9</v>
      </c>
      <c r="P18" s="14">
        <v>3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11280</v>
      </c>
      <c r="D19" s="14">
        <v>8918</v>
      </c>
      <c r="E19" s="14">
        <v>8875</v>
      </c>
      <c r="F19" s="14">
        <v>43</v>
      </c>
      <c r="G19" s="14">
        <v>1</v>
      </c>
      <c r="H19" s="14">
        <v>42</v>
      </c>
      <c r="I19" s="14">
        <v>42</v>
      </c>
      <c r="J19" s="14">
        <v>0</v>
      </c>
      <c r="K19" s="14">
        <v>0</v>
      </c>
      <c r="L19" s="14">
        <v>39</v>
      </c>
      <c r="M19" s="14">
        <v>39</v>
      </c>
      <c r="N19" s="14">
        <v>14</v>
      </c>
      <c r="O19" s="14">
        <v>25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9963</v>
      </c>
      <c r="D20" s="14">
        <v>7922</v>
      </c>
      <c r="E20" s="14">
        <v>7900</v>
      </c>
      <c r="F20" s="14">
        <v>22</v>
      </c>
      <c r="G20" s="14">
        <v>0</v>
      </c>
      <c r="H20" s="14">
        <v>22</v>
      </c>
      <c r="I20" s="14">
        <v>21</v>
      </c>
      <c r="J20" s="14">
        <v>0</v>
      </c>
      <c r="K20" s="14">
        <v>1</v>
      </c>
      <c r="L20" s="14">
        <v>19</v>
      </c>
      <c r="M20" s="14">
        <v>19</v>
      </c>
      <c r="N20" s="14">
        <v>7</v>
      </c>
      <c r="O20" s="14">
        <v>11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10752</v>
      </c>
      <c r="D21" s="14">
        <v>8402</v>
      </c>
      <c r="E21" s="14">
        <v>8378</v>
      </c>
      <c r="F21" s="14">
        <v>24</v>
      </c>
      <c r="G21" s="14">
        <v>0</v>
      </c>
      <c r="H21" s="14">
        <v>24</v>
      </c>
      <c r="I21" s="14">
        <v>9</v>
      </c>
      <c r="J21" s="14">
        <v>0</v>
      </c>
      <c r="K21" s="14">
        <v>15</v>
      </c>
      <c r="L21" s="14">
        <v>38</v>
      </c>
      <c r="M21" s="14">
        <v>38</v>
      </c>
      <c r="N21" s="14">
        <v>11</v>
      </c>
      <c r="O21" s="14">
        <v>12</v>
      </c>
      <c r="P21" s="14">
        <v>15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7558</v>
      </c>
      <c r="D22" s="14">
        <v>5852</v>
      </c>
      <c r="E22" s="14">
        <v>5835</v>
      </c>
      <c r="F22" s="14">
        <v>17</v>
      </c>
      <c r="G22" s="14">
        <v>0</v>
      </c>
      <c r="H22" s="14">
        <v>17</v>
      </c>
      <c r="I22" s="14">
        <v>14</v>
      </c>
      <c r="J22" s="14">
        <v>3</v>
      </c>
      <c r="K22" s="14">
        <v>0</v>
      </c>
      <c r="L22" s="14">
        <v>17</v>
      </c>
      <c r="M22" s="14">
        <v>17</v>
      </c>
      <c r="N22" s="14">
        <v>12</v>
      </c>
      <c r="O22" s="14">
        <v>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8412</v>
      </c>
      <c r="D23" s="14">
        <v>6643</v>
      </c>
      <c r="E23" s="14">
        <v>6616</v>
      </c>
      <c r="F23" s="14">
        <v>27</v>
      </c>
      <c r="G23" s="14">
        <v>0</v>
      </c>
      <c r="H23" s="14">
        <v>27</v>
      </c>
      <c r="I23" s="14">
        <v>25</v>
      </c>
      <c r="J23" s="14">
        <v>0</v>
      </c>
      <c r="K23" s="14">
        <v>2</v>
      </c>
      <c r="L23" s="14">
        <v>24</v>
      </c>
      <c r="M23" s="14">
        <v>24</v>
      </c>
      <c r="N23" s="14">
        <v>12</v>
      </c>
      <c r="O23" s="14">
        <v>10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7120</v>
      </c>
      <c r="D24" s="14">
        <v>5569</v>
      </c>
      <c r="E24" s="14">
        <v>5551</v>
      </c>
      <c r="F24" s="14">
        <v>18</v>
      </c>
      <c r="G24" s="14">
        <v>0</v>
      </c>
      <c r="H24" s="14">
        <v>18</v>
      </c>
      <c r="I24" s="14">
        <v>14</v>
      </c>
      <c r="J24" s="14">
        <v>0</v>
      </c>
      <c r="K24" s="14">
        <v>4</v>
      </c>
      <c r="L24" s="14">
        <v>21</v>
      </c>
      <c r="M24" s="14">
        <v>21</v>
      </c>
      <c r="N24" s="14">
        <v>6</v>
      </c>
      <c r="O24" s="14">
        <v>11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6245</v>
      </c>
      <c r="D25" s="14">
        <v>4926</v>
      </c>
      <c r="E25" s="14">
        <v>4894</v>
      </c>
      <c r="F25" s="14">
        <v>32</v>
      </c>
      <c r="G25" s="14">
        <v>0</v>
      </c>
      <c r="H25" s="14">
        <v>32</v>
      </c>
      <c r="I25" s="14">
        <v>29</v>
      </c>
      <c r="J25" s="14">
        <v>0</v>
      </c>
      <c r="K25" s="14">
        <v>3</v>
      </c>
      <c r="L25" s="14">
        <v>26</v>
      </c>
      <c r="M25" s="14">
        <v>26</v>
      </c>
      <c r="N25" s="14">
        <v>9</v>
      </c>
      <c r="O25" s="14">
        <v>14</v>
      </c>
      <c r="P25" s="14">
        <v>3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10623</v>
      </c>
      <c r="D26" s="14">
        <v>8396</v>
      </c>
      <c r="E26" s="14">
        <v>8376</v>
      </c>
      <c r="F26" s="14">
        <v>20</v>
      </c>
      <c r="G26" s="14">
        <v>0</v>
      </c>
      <c r="H26" s="14">
        <v>20</v>
      </c>
      <c r="I26" s="14">
        <v>19</v>
      </c>
      <c r="J26" s="14">
        <v>0</v>
      </c>
      <c r="K26" s="14">
        <v>1</v>
      </c>
      <c r="L26" s="14">
        <v>25</v>
      </c>
      <c r="M26" s="14">
        <v>25</v>
      </c>
      <c r="N26" s="14">
        <v>16</v>
      </c>
      <c r="O26" s="14">
        <v>8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11352</v>
      </c>
      <c r="D27" s="14">
        <v>8761</v>
      </c>
      <c r="E27" s="14">
        <v>8735</v>
      </c>
      <c r="F27" s="14">
        <v>26</v>
      </c>
      <c r="G27" s="14">
        <v>0</v>
      </c>
      <c r="H27" s="14">
        <v>26</v>
      </c>
      <c r="I27" s="14">
        <v>24</v>
      </c>
      <c r="J27" s="14">
        <v>0</v>
      </c>
      <c r="K27" s="14">
        <v>2</v>
      </c>
      <c r="L27" s="14">
        <v>30</v>
      </c>
      <c r="M27" s="14">
        <v>30</v>
      </c>
      <c r="N27" s="14">
        <v>14</v>
      </c>
      <c r="O27" s="14">
        <v>14</v>
      </c>
      <c r="P27" s="14">
        <v>2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13882</v>
      </c>
      <c r="D28" s="14">
        <v>11057</v>
      </c>
      <c r="E28" s="14">
        <v>11037</v>
      </c>
      <c r="F28" s="14">
        <v>20</v>
      </c>
      <c r="G28" s="14">
        <v>0</v>
      </c>
      <c r="H28" s="14">
        <v>20</v>
      </c>
      <c r="I28" s="14">
        <v>20</v>
      </c>
      <c r="J28" s="14">
        <v>0</v>
      </c>
      <c r="K28" s="14">
        <v>0</v>
      </c>
      <c r="L28" s="14">
        <v>84</v>
      </c>
      <c r="M28" s="14">
        <v>84</v>
      </c>
      <c r="N28" s="14">
        <v>69</v>
      </c>
      <c r="O28" s="14">
        <v>15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7676</v>
      </c>
      <c r="D29" s="14">
        <v>5939</v>
      </c>
      <c r="E29" s="14">
        <v>5923</v>
      </c>
      <c r="F29" s="14">
        <v>16</v>
      </c>
      <c r="G29" s="14">
        <v>0</v>
      </c>
      <c r="H29" s="14">
        <v>16</v>
      </c>
      <c r="I29" s="14">
        <v>15</v>
      </c>
      <c r="J29" s="14">
        <v>0</v>
      </c>
      <c r="K29" s="14">
        <v>1</v>
      </c>
      <c r="L29" s="14">
        <v>28</v>
      </c>
      <c r="M29" s="14">
        <v>28</v>
      </c>
      <c r="N29" s="14">
        <v>15</v>
      </c>
      <c r="O29" s="14">
        <v>12</v>
      </c>
      <c r="P29" s="14">
        <v>1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6431</v>
      </c>
      <c r="D30" s="18">
        <v>4989</v>
      </c>
      <c r="E30" s="18">
        <v>4970</v>
      </c>
      <c r="F30" s="18">
        <v>19</v>
      </c>
      <c r="G30" s="18">
        <v>0</v>
      </c>
      <c r="H30" s="18">
        <v>19</v>
      </c>
      <c r="I30" s="18">
        <v>19</v>
      </c>
      <c r="J30" s="18">
        <v>0</v>
      </c>
      <c r="K30" s="18">
        <v>0</v>
      </c>
      <c r="L30" s="18">
        <v>12</v>
      </c>
      <c r="M30" s="18">
        <v>12</v>
      </c>
      <c r="N30" s="18">
        <v>1</v>
      </c>
      <c r="O30" s="18">
        <v>11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59812</v>
      </c>
      <c r="D31" s="6">
        <f aca="true" t="shared" si="2" ref="D31:T31">SUM(D32:D39)</f>
        <v>47906</v>
      </c>
      <c r="E31" s="6">
        <f t="shared" si="2"/>
        <v>47745</v>
      </c>
      <c r="F31" s="6">
        <f t="shared" si="2"/>
        <v>161</v>
      </c>
      <c r="G31" s="6">
        <f t="shared" si="2"/>
        <v>1</v>
      </c>
      <c r="H31" s="6">
        <f t="shared" si="2"/>
        <v>160</v>
      </c>
      <c r="I31" s="6">
        <f t="shared" si="2"/>
        <v>150</v>
      </c>
      <c r="J31" s="6">
        <f t="shared" si="2"/>
        <v>1</v>
      </c>
      <c r="K31" s="6">
        <f t="shared" si="2"/>
        <v>9</v>
      </c>
      <c r="L31" s="6">
        <f t="shared" si="2"/>
        <v>261</v>
      </c>
      <c r="M31" s="6">
        <f t="shared" si="2"/>
        <v>261</v>
      </c>
      <c r="N31" s="6">
        <f t="shared" si="2"/>
        <v>159</v>
      </c>
      <c r="O31" s="6">
        <f t="shared" si="2"/>
        <v>93</v>
      </c>
      <c r="P31" s="6">
        <f t="shared" si="2"/>
        <v>9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14047</v>
      </c>
      <c r="D32" s="10">
        <v>11626</v>
      </c>
      <c r="E32" s="10">
        <v>11621</v>
      </c>
      <c r="F32" s="10">
        <v>5</v>
      </c>
      <c r="G32" s="10">
        <v>0</v>
      </c>
      <c r="H32" s="10">
        <v>5</v>
      </c>
      <c r="I32" s="10">
        <v>5</v>
      </c>
      <c r="J32" s="10">
        <v>0</v>
      </c>
      <c r="K32" s="10">
        <v>0</v>
      </c>
      <c r="L32" s="10">
        <v>52</v>
      </c>
      <c r="M32" s="10">
        <v>52</v>
      </c>
      <c r="N32" s="10">
        <v>18</v>
      </c>
      <c r="O32" s="10">
        <v>34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5827</v>
      </c>
      <c r="D33" s="14">
        <v>4682</v>
      </c>
      <c r="E33" s="14">
        <v>4664</v>
      </c>
      <c r="F33" s="14">
        <v>18</v>
      </c>
      <c r="G33" s="14">
        <v>0</v>
      </c>
      <c r="H33" s="14">
        <v>18</v>
      </c>
      <c r="I33" s="14">
        <v>18</v>
      </c>
      <c r="J33" s="14">
        <v>0</v>
      </c>
      <c r="K33" s="14">
        <v>0</v>
      </c>
      <c r="L33" s="14">
        <v>23</v>
      </c>
      <c r="M33" s="14">
        <v>23</v>
      </c>
      <c r="N33" s="14">
        <v>7</v>
      </c>
      <c r="O33" s="14">
        <v>16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4014</v>
      </c>
      <c r="D34" s="14">
        <v>3149</v>
      </c>
      <c r="E34" s="14">
        <v>3133</v>
      </c>
      <c r="F34" s="14">
        <v>16</v>
      </c>
      <c r="G34" s="14">
        <v>1</v>
      </c>
      <c r="H34" s="14">
        <v>15</v>
      </c>
      <c r="I34" s="14">
        <v>15</v>
      </c>
      <c r="J34" s="14">
        <v>0</v>
      </c>
      <c r="K34" s="14">
        <v>0</v>
      </c>
      <c r="L34" s="14">
        <v>32</v>
      </c>
      <c r="M34" s="14">
        <v>32</v>
      </c>
      <c r="N34" s="14">
        <v>26</v>
      </c>
      <c r="O34" s="14">
        <v>6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5116</v>
      </c>
      <c r="D35" s="14">
        <v>4126</v>
      </c>
      <c r="E35" s="14">
        <v>4112</v>
      </c>
      <c r="F35" s="14">
        <v>14</v>
      </c>
      <c r="G35" s="14">
        <v>0</v>
      </c>
      <c r="H35" s="14">
        <v>14</v>
      </c>
      <c r="I35" s="14">
        <v>14</v>
      </c>
      <c r="J35" s="14">
        <v>0</v>
      </c>
      <c r="K35" s="14">
        <v>0</v>
      </c>
      <c r="L35" s="14">
        <v>6</v>
      </c>
      <c r="M35" s="14">
        <v>6</v>
      </c>
      <c r="N35" s="14">
        <v>4</v>
      </c>
      <c r="O35" s="14">
        <v>2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2184</v>
      </c>
      <c r="D36" s="14">
        <v>1798</v>
      </c>
      <c r="E36" s="14">
        <v>1745</v>
      </c>
      <c r="F36" s="14">
        <v>53</v>
      </c>
      <c r="G36" s="14">
        <v>0</v>
      </c>
      <c r="H36" s="14">
        <v>53</v>
      </c>
      <c r="I36" s="14">
        <v>49</v>
      </c>
      <c r="J36" s="14">
        <v>1</v>
      </c>
      <c r="K36" s="14">
        <v>3</v>
      </c>
      <c r="L36" s="14">
        <v>13</v>
      </c>
      <c r="M36" s="14">
        <v>13</v>
      </c>
      <c r="N36" s="14">
        <v>8</v>
      </c>
      <c r="O36" s="14">
        <v>2</v>
      </c>
      <c r="P36" s="14">
        <v>3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9425</v>
      </c>
      <c r="D37" s="14">
        <v>7397</v>
      </c>
      <c r="E37" s="14">
        <v>7385</v>
      </c>
      <c r="F37" s="14">
        <v>12</v>
      </c>
      <c r="G37" s="14">
        <v>0</v>
      </c>
      <c r="H37" s="14">
        <v>12</v>
      </c>
      <c r="I37" s="14">
        <v>12</v>
      </c>
      <c r="J37" s="14">
        <v>0</v>
      </c>
      <c r="K37" s="14">
        <v>0</v>
      </c>
      <c r="L37" s="14">
        <v>20</v>
      </c>
      <c r="M37" s="14">
        <v>20</v>
      </c>
      <c r="N37" s="14">
        <v>8</v>
      </c>
      <c r="O37" s="14">
        <v>12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10107</v>
      </c>
      <c r="D38" s="14">
        <v>7935</v>
      </c>
      <c r="E38" s="14">
        <v>7915</v>
      </c>
      <c r="F38" s="14">
        <v>20</v>
      </c>
      <c r="G38" s="14">
        <v>0</v>
      </c>
      <c r="H38" s="14">
        <v>20</v>
      </c>
      <c r="I38" s="14">
        <v>17</v>
      </c>
      <c r="J38" s="14">
        <v>0</v>
      </c>
      <c r="K38" s="14">
        <v>3</v>
      </c>
      <c r="L38" s="14">
        <v>80</v>
      </c>
      <c r="M38" s="14">
        <v>80</v>
      </c>
      <c r="N38" s="14">
        <v>68</v>
      </c>
      <c r="O38" s="14">
        <v>9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9092</v>
      </c>
      <c r="D39" s="18">
        <v>7193</v>
      </c>
      <c r="E39" s="18">
        <v>7170</v>
      </c>
      <c r="F39" s="18">
        <v>23</v>
      </c>
      <c r="G39" s="18">
        <v>0</v>
      </c>
      <c r="H39" s="18">
        <v>23</v>
      </c>
      <c r="I39" s="18">
        <v>20</v>
      </c>
      <c r="J39" s="18">
        <v>0</v>
      </c>
      <c r="K39" s="18">
        <v>3</v>
      </c>
      <c r="L39" s="18">
        <v>35</v>
      </c>
      <c r="M39" s="18">
        <v>35</v>
      </c>
      <c r="N39" s="18">
        <v>20</v>
      </c>
      <c r="O39" s="18">
        <v>12</v>
      </c>
      <c r="P39" s="18">
        <v>3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55729</v>
      </c>
      <c r="D40" s="6">
        <f aca="true" t="shared" si="3" ref="D40:T40">SUM(D41:D45)</f>
        <v>44541</v>
      </c>
      <c r="E40" s="6">
        <f t="shared" si="3"/>
        <v>44405</v>
      </c>
      <c r="F40" s="6">
        <f t="shared" si="3"/>
        <v>136</v>
      </c>
      <c r="G40" s="6">
        <f t="shared" si="3"/>
        <v>0</v>
      </c>
      <c r="H40" s="6">
        <f t="shared" si="3"/>
        <v>136</v>
      </c>
      <c r="I40" s="6">
        <f t="shared" si="3"/>
        <v>110</v>
      </c>
      <c r="J40" s="6">
        <f t="shared" si="3"/>
        <v>7</v>
      </c>
      <c r="K40" s="6">
        <f t="shared" si="3"/>
        <v>19</v>
      </c>
      <c r="L40" s="6">
        <f t="shared" si="3"/>
        <v>163</v>
      </c>
      <c r="M40" s="6">
        <f t="shared" si="3"/>
        <v>163</v>
      </c>
      <c r="N40" s="6">
        <f t="shared" si="3"/>
        <v>65</v>
      </c>
      <c r="O40" s="6">
        <f t="shared" si="3"/>
        <v>79</v>
      </c>
      <c r="P40" s="6">
        <f t="shared" si="3"/>
        <v>19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2961</v>
      </c>
      <c r="D41" s="10">
        <v>2316</v>
      </c>
      <c r="E41" s="10">
        <v>2308</v>
      </c>
      <c r="F41" s="10">
        <v>8</v>
      </c>
      <c r="G41" s="10">
        <v>0</v>
      </c>
      <c r="H41" s="10">
        <v>8</v>
      </c>
      <c r="I41" s="10">
        <v>8</v>
      </c>
      <c r="J41" s="10">
        <v>0</v>
      </c>
      <c r="K41" s="10">
        <v>0</v>
      </c>
      <c r="L41" s="10">
        <v>11</v>
      </c>
      <c r="M41" s="10">
        <v>11</v>
      </c>
      <c r="N41" s="10">
        <v>8</v>
      </c>
      <c r="O41" s="10">
        <v>3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6700</v>
      </c>
      <c r="D42" s="14">
        <v>5255</v>
      </c>
      <c r="E42" s="14">
        <v>5242</v>
      </c>
      <c r="F42" s="14">
        <v>13</v>
      </c>
      <c r="G42" s="14">
        <v>0</v>
      </c>
      <c r="H42" s="14">
        <v>13</v>
      </c>
      <c r="I42" s="14">
        <v>11</v>
      </c>
      <c r="J42" s="14">
        <v>0</v>
      </c>
      <c r="K42" s="14">
        <v>2</v>
      </c>
      <c r="L42" s="14">
        <v>14</v>
      </c>
      <c r="M42" s="14">
        <v>14</v>
      </c>
      <c r="N42" s="14">
        <v>7</v>
      </c>
      <c r="O42" s="14">
        <v>5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9151</v>
      </c>
      <c r="D43" s="14">
        <v>7175</v>
      </c>
      <c r="E43" s="14">
        <v>7161</v>
      </c>
      <c r="F43" s="14">
        <v>14</v>
      </c>
      <c r="G43" s="14">
        <v>0</v>
      </c>
      <c r="H43" s="14">
        <v>14</v>
      </c>
      <c r="I43" s="14">
        <v>13</v>
      </c>
      <c r="J43" s="14">
        <v>1</v>
      </c>
      <c r="K43" s="14">
        <v>0</v>
      </c>
      <c r="L43" s="14">
        <v>23</v>
      </c>
      <c r="M43" s="14">
        <v>23</v>
      </c>
      <c r="N43" s="14">
        <v>12</v>
      </c>
      <c r="O43" s="14">
        <v>11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30402</v>
      </c>
      <c r="D44" s="14">
        <v>24606</v>
      </c>
      <c r="E44" s="14">
        <v>24535</v>
      </c>
      <c r="F44" s="14">
        <v>71</v>
      </c>
      <c r="G44" s="14">
        <v>0</v>
      </c>
      <c r="H44" s="14">
        <v>71</v>
      </c>
      <c r="I44" s="14">
        <v>48</v>
      </c>
      <c r="J44" s="14">
        <v>6</v>
      </c>
      <c r="K44" s="14">
        <v>17</v>
      </c>
      <c r="L44" s="14">
        <v>89</v>
      </c>
      <c r="M44" s="14">
        <v>89</v>
      </c>
      <c r="N44" s="14">
        <v>28</v>
      </c>
      <c r="O44" s="14">
        <v>44</v>
      </c>
      <c r="P44" s="14">
        <v>17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6515</v>
      </c>
      <c r="D45" s="18">
        <v>5189</v>
      </c>
      <c r="E45" s="18">
        <v>5159</v>
      </c>
      <c r="F45" s="18">
        <v>30</v>
      </c>
      <c r="G45" s="18">
        <v>0</v>
      </c>
      <c r="H45" s="18">
        <v>30</v>
      </c>
      <c r="I45" s="18">
        <v>30</v>
      </c>
      <c r="J45" s="18">
        <v>0</v>
      </c>
      <c r="K45" s="18">
        <v>0</v>
      </c>
      <c r="L45" s="18">
        <v>26</v>
      </c>
      <c r="M45" s="18">
        <v>26</v>
      </c>
      <c r="N45" s="18">
        <v>10</v>
      </c>
      <c r="O45" s="18">
        <v>16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84907</v>
      </c>
      <c r="D46" s="6">
        <f aca="true" t="shared" si="4" ref="D46:T46">SUM(D47:D55)</f>
        <v>67905</v>
      </c>
      <c r="E46" s="6">
        <f t="shared" si="4"/>
        <v>67730</v>
      </c>
      <c r="F46" s="6">
        <f t="shared" si="4"/>
        <v>175</v>
      </c>
      <c r="G46" s="6">
        <f t="shared" si="4"/>
        <v>3</v>
      </c>
      <c r="H46" s="6">
        <f t="shared" si="4"/>
        <v>172</v>
      </c>
      <c r="I46" s="6">
        <f t="shared" si="4"/>
        <v>142</v>
      </c>
      <c r="J46" s="6">
        <f t="shared" si="4"/>
        <v>9</v>
      </c>
      <c r="K46" s="6">
        <f t="shared" si="4"/>
        <v>21</v>
      </c>
      <c r="L46" s="6">
        <f t="shared" si="4"/>
        <v>332</v>
      </c>
      <c r="M46" s="6">
        <f t="shared" si="4"/>
        <v>332</v>
      </c>
      <c r="N46" s="6">
        <f t="shared" si="4"/>
        <v>159</v>
      </c>
      <c r="O46" s="6">
        <f t="shared" si="4"/>
        <v>152</v>
      </c>
      <c r="P46" s="6">
        <f t="shared" si="4"/>
        <v>21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28637</v>
      </c>
      <c r="D47" s="10">
        <v>23802</v>
      </c>
      <c r="E47" s="10">
        <v>23775</v>
      </c>
      <c r="F47" s="10">
        <v>27</v>
      </c>
      <c r="G47" s="10">
        <v>0</v>
      </c>
      <c r="H47" s="10">
        <v>27</v>
      </c>
      <c r="I47" s="10">
        <v>21</v>
      </c>
      <c r="J47" s="10">
        <v>0</v>
      </c>
      <c r="K47" s="10">
        <v>6</v>
      </c>
      <c r="L47" s="10">
        <v>131</v>
      </c>
      <c r="M47" s="10">
        <v>131</v>
      </c>
      <c r="N47" s="10">
        <v>30</v>
      </c>
      <c r="O47" s="10">
        <v>95</v>
      </c>
      <c r="P47" s="10">
        <v>6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6082</v>
      </c>
      <c r="D48" s="14">
        <v>4790</v>
      </c>
      <c r="E48" s="14">
        <v>4779</v>
      </c>
      <c r="F48" s="14">
        <v>11</v>
      </c>
      <c r="G48" s="14">
        <v>0</v>
      </c>
      <c r="H48" s="14">
        <v>11</v>
      </c>
      <c r="I48" s="14">
        <v>11</v>
      </c>
      <c r="J48" s="14">
        <v>0</v>
      </c>
      <c r="K48" s="14">
        <v>0</v>
      </c>
      <c r="L48" s="14">
        <v>18</v>
      </c>
      <c r="M48" s="14">
        <v>18</v>
      </c>
      <c r="N48" s="14">
        <v>6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6352</v>
      </c>
      <c r="D49" s="14">
        <v>5070</v>
      </c>
      <c r="E49" s="14">
        <v>5058</v>
      </c>
      <c r="F49" s="14">
        <v>12</v>
      </c>
      <c r="G49" s="14">
        <v>0</v>
      </c>
      <c r="H49" s="14">
        <v>12</v>
      </c>
      <c r="I49" s="14">
        <v>10</v>
      </c>
      <c r="J49" s="14">
        <v>0</v>
      </c>
      <c r="K49" s="14">
        <v>2</v>
      </c>
      <c r="L49" s="14">
        <v>82</v>
      </c>
      <c r="M49" s="14">
        <v>82</v>
      </c>
      <c r="N49" s="14">
        <v>76</v>
      </c>
      <c r="O49" s="14">
        <v>4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5338</v>
      </c>
      <c r="D50" s="14">
        <v>4243</v>
      </c>
      <c r="E50" s="14">
        <v>4225</v>
      </c>
      <c r="F50" s="14">
        <v>18</v>
      </c>
      <c r="G50" s="14">
        <v>0</v>
      </c>
      <c r="H50" s="14">
        <v>18</v>
      </c>
      <c r="I50" s="14">
        <v>11</v>
      </c>
      <c r="J50" s="14">
        <v>7</v>
      </c>
      <c r="K50" s="14">
        <v>0</v>
      </c>
      <c r="L50" s="14">
        <v>6</v>
      </c>
      <c r="M50" s="14">
        <v>6</v>
      </c>
      <c r="N50" s="14">
        <v>3</v>
      </c>
      <c r="O50" s="14">
        <v>3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6528</v>
      </c>
      <c r="D51" s="14">
        <v>5057</v>
      </c>
      <c r="E51" s="14">
        <v>5043</v>
      </c>
      <c r="F51" s="14">
        <v>14</v>
      </c>
      <c r="G51" s="14">
        <v>0</v>
      </c>
      <c r="H51" s="14">
        <v>14</v>
      </c>
      <c r="I51" s="14">
        <v>13</v>
      </c>
      <c r="J51" s="14">
        <v>0</v>
      </c>
      <c r="K51" s="14">
        <v>1</v>
      </c>
      <c r="L51" s="14">
        <v>16</v>
      </c>
      <c r="M51" s="14">
        <v>16</v>
      </c>
      <c r="N51" s="14">
        <v>6</v>
      </c>
      <c r="O51" s="14">
        <v>9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4390</v>
      </c>
      <c r="D52" s="14">
        <v>3454</v>
      </c>
      <c r="E52" s="14">
        <v>3436</v>
      </c>
      <c r="F52" s="14">
        <v>18</v>
      </c>
      <c r="G52" s="14">
        <v>0</v>
      </c>
      <c r="H52" s="14">
        <v>18</v>
      </c>
      <c r="I52" s="14">
        <v>17</v>
      </c>
      <c r="J52" s="14">
        <v>1</v>
      </c>
      <c r="K52" s="14">
        <v>0</v>
      </c>
      <c r="L52" s="14">
        <v>6</v>
      </c>
      <c r="M52" s="14">
        <v>6</v>
      </c>
      <c r="N52" s="14">
        <v>2</v>
      </c>
      <c r="O52" s="14">
        <v>4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10656</v>
      </c>
      <c r="D53" s="14">
        <v>8436</v>
      </c>
      <c r="E53" s="14">
        <v>8389</v>
      </c>
      <c r="F53" s="14">
        <v>47</v>
      </c>
      <c r="G53" s="14">
        <v>1</v>
      </c>
      <c r="H53" s="14">
        <v>46</v>
      </c>
      <c r="I53" s="14">
        <v>36</v>
      </c>
      <c r="J53" s="14">
        <v>1</v>
      </c>
      <c r="K53" s="14">
        <v>9</v>
      </c>
      <c r="L53" s="14">
        <v>39</v>
      </c>
      <c r="M53" s="14">
        <v>39</v>
      </c>
      <c r="N53" s="14">
        <v>17</v>
      </c>
      <c r="O53" s="14">
        <v>13</v>
      </c>
      <c r="P53" s="14">
        <v>9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8745</v>
      </c>
      <c r="D54" s="14">
        <v>6699</v>
      </c>
      <c r="E54" s="14">
        <v>6687</v>
      </c>
      <c r="F54" s="14">
        <v>12</v>
      </c>
      <c r="G54" s="14">
        <v>0</v>
      </c>
      <c r="H54" s="14">
        <v>12</v>
      </c>
      <c r="I54" s="14">
        <v>11</v>
      </c>
      <c r="J54" s="14">
        <v>0</v>
      </c>
      <c r="K54" s="14">
        <v>1</v>
      </c>
      <c r="L54" s="14">
        <v>18</v>
      </c>
      <c r="M54" s="14">
        <v>18</v>
      </c>
      <c r="N54" s="14">
        <v>9</v>
      </c>
      <c r="O54" s="14">
        <v>8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8179</v>
      </c>
      <c r="D55" s="18">
        <v>6354</v>
      </c>
      <c r="E55" s="18">
        <v>6338</v>
      </c>
      <c r="F55" s="18">
        <v>16</v>
      </c>
      <c r="G55" s="18">
        <v>2</v>
      </c>
      <c r="H55" s="18">
        <v>14</v>
      </c>
      <c r="I55" s="18">
        <v>12</v>
      </c>
      <c r="J55" s="18">
        <v>0</v>
      </c>
      <c r="K55" s="18">
        <v>2</v>
      </c>
      <c r="L55" s="18">
        <v>16</v>
      </c>
      <c r="M55" s="18">
        <v>16</v>
      </c>
      <c r="N55" s="18">
        <v>10</v>
      </c>
      <c r="O55" s="18">
        <v>4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75703</v>
      </c>
      <c r="D56" s="6">
        <f aca="true" t="shared" si="5" ref="D56:T56">SUM(D57:D61)</f>
        <v>60392</v>
      </c>
      <c r="E56" s="6">
        <f t="shared" si="5"/>
        <v>60282</v>
      </c>
      <c r="F56" s="6">
        <f t="shared" si="5"/>
        <v>110</v>
      </c>
      <c r="G56" s="6">
        <f t="shared" si="5"/>
        <v>0</v>
      </c>
      <c r="H56" s="6">
        <f t="shared" si="5"/>
        <v>110</v>
      </c>
      <c r="I56" s="6">
        <f t="shared" si="5"/>
        <v>94</v>
      </c>
      <c r="J56" s="6">
        <f t="shared" si="5"/>
        <v>3</v>
      </c>
      <c r="K56" s="6">
        <f t="shared" si="5"/>
        <v>13</v>
      </c>
      <c r="L56" s="6">
        <f t="shared" si="5"/>
        <v>223</v>
      </c>
      <c r="M56" s="6">
        <f t="shared" si="5"/>
        <v>223</v>
      </c>
      <c r="N56" s="6">
        <f t="shared" si="5"/>
        <v>102</v>
      </c>
      <c r="O56" s="6">
        <f t="shared" si="5"/>
        <v>108</v>
      </c>
      <c r="P56" s="6">
        <f t="shared" si="5"/>
        <v>13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6139</v>
      </c>
      <c r="D57" s="10">
        <v>4801</v>
      </c>
      <c r="E57" s="10">
        <v>4793</v>
      </c>
      <c r="F57" s="10">
        <v>8</v>
      </c>
      <c r="G57" s="10">
        <v>0</v>
      </c>
      <c r="H57" s="10">
        <v>8</v>
      </c>
      <c r="I57" s="10">
        <v>8</v>
      </c>
      <c r="J57" s="10">
        <v>0</v>
      </c>
      <c r="K57" s="10">
        <v>0</v>
      </c>
      <c r="L57" s="10">
        <v>14</v>
      </c>
      <c r="M57" s="10">
        <v>14</v>
      </c>
      <c r="N57" s="10">
        <v>5</v>
      </c>
      <c r="O57" s="10">
        <v>9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10443</v>
      </c>
      <c r="D58" s="14">
        <v>8366</v>
      </c>
      <c r="E58" s="14">
        <v>8336</v>
      </c>
      <c r="F58" s="14">
        <v>30</v>
      </c>
      <c r="G58" s="14">
        <v>0</v>
      </c>
      <c r="H58" s="14">
        <v>30</v>
      </c>
      <c r="I58" s="14">
        <v>24</v>
      </c>
      <c r="J58" s="14">
        <v>0</v>
      </c>
      <c r="K58" s="14">
        <v>6</v>
      </c>
      <c r="L58" s="14">
        <v>31</v>
      </c>
      <c r="M58" s="14">
        <v>31</v>
      </c>
      <c r="N58" s="14">
        <v>12</v>
      </c>
      <c r="O58" s="14">
        <v>13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7103</v>
      </c>
      <c r="D59" s="14">
        <v>5604</v>
      </c>
      <c r="E59" s="14">
        <v>5583</v>
      </c>
      <c r="F59" s="14">
        <v>21</v>
      </c>
      <c r="G59" s="14">
        <v>0</v>
      </c>
      <c r="H59" s="14">
        <v>21</v>
      </c>
      <c r="I59" s="14">
        <v>21</v>
      </c>
      <c r="J59" s="14">
        <v>0</v>
      </c>
      <c r="K59" s="14">
        <v>0</v>
      </c>
      <c r="L59" s="14">
        <v>14</v>
      </c>
      <c r="M59" s="14">
        <v>14</v>
      </c>
      <c r="N59" s="14">
        <v>8</v>
      </c>
      <c r="O59" s="14">
        <v>6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7310</v>
      </c>
      <c r="D60" s="14">
        <v>5795</v>
      </c>
      <c r="E60" s="14">
        <v>5767</v>
      </c>
      <c r="F60" s="14">
        <v>28</v>
      </c>
      <c r="G60" s="14">
        <v>0</v>
      </c>
      <c r="H60" s="14">
        <v>28</v>
      </c>
      <c r="I60" s="14">
        <v>24</v>
      </c>
      <c r="J60" s="14">
        <v>1</v>
      </c>
      <c r="K60" s="14">
        <v>3</v>
      </c>
      <c r="L60" s="14">
        <v>37</v>
      </c>
      <c r="M60" s="14">
        <v>37</v>
      </c>
      <c r="N60" s="14">
        <v>14</v>
      </c>
      <c r="O60" s="14">
        <v>20</v>
      </c>
      <c r="P60" s="14">
        <v>3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44708</v>
      </c>
      <c r="D61" s="18">
        <v>35826</v>
      </c>
      <c r="E61" s="18">
        <v>35803</v>
      </c>
      <c r="F61" s="18">
        <v>23</v>
      </c>
      <c r="G61" s="18">
        <v>0</v>
      </c>
      <c r="H61" s="18">
        <v>23</v>
      </c>
      <c r="I61" s="18">
        <v>17</v>
      </c>
      <c r="J61" s="18">
        <v>2</v>
      </c>
      <c r="K61" s="18">
        <v>4</v>
      </c>
      <c r="L61" s="18">
        <v>127</v>
      </c>
      <c r="M61" s="18">
        <v>127</v>
      </c>
      <c r="N61" s="18">
        <v>63</v>
      </c>
      <c r="O61" s="18">
        <v>60</v>
      </c>
      <c r="P61" s="18">
        <v>4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76351</v>
      </c>
      <c r="D62" s="22">
        <v>63657</v>
      </c>
      <c r="E62" s="22">
        <v>63576</v>
      </c>
      <c r="F62" s="22">
        <v>81</v>
      </c>
      <c r="G62" s="22">
        <v>1</v>
      </c>
      <c r="H62" s="22">
        <v>80</v>
      </c>
      <c r="I62" s="22">
        <v>48</v>
      </c>
      <c r="J62" s="22">
        <v>1</v>
      </c>
      <c r="K62" s="22">
        <v>31</v>
      </c>
      <c r="L62" s="22">
        <v>415</v>
      </c>
      <c r="M62" s="22">
        <v>415</v>
      </c>
      <c r="N62" s="22">
        <v>141</v>
      </c>
      <c r="O62" s="22">
        <v>243</v>
      </c>
      <c r="P62" s="22">
        <v>31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570811</v>
      </c>
      <c r="D63" s="26">
        <f aca="true" t="shared" si="6" ref="D63:T63">+D4+D16+D31+D40+D46+D56+D62</f>
        <v>457672</v>
      </c>
      <c r="E63" s="26">
        <f t="shared" si="6"/>
        <v>456443</v>
      </c>
      <c r="F63" s="26">
        <f t="shared" si="6"/>
        <v>1229</v>
      </c>
      <c r="G63" s="26">
        <f t="shared" si="6"/>
        <v>6</v>
      </c>
      <c r="H63" s="26">
        <f t="shared" si="6"/>
        <v>1223</v>
      </c>
      <c r="I63" s="26">
        <f t="shared" si="6"/>
        <v>1017</v>
      </c>
      <c r="J63" s="26">
        <f t="shared" si="6"/>
        <v>31</v>
      </c>
      <c r="K63" s="26">
        <f t="shared" si="6"/>
        <v>175</v>
      </c>
      <c r="L63" s="26">
        <f t="shared" si="6"/>
        <v>2165</v>
      </c>
      <c r="M63" s="26">
        <f t="shared" si="6"/>
        <v>2165</v>
      </c>
      <c r="N63" s="26">
        <f t="shared" si="6"/>
        <v>986</v>
      </c>
      <c r="O63" s="26">
        <f t="shared" si="6"/>
        <v>1004</v>
      </c>
      <c r="P63" s="26">
        <f t="shared" si="6"/>
        <v>175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3" r:id="rId1"/>
  <headerFooter alignWithMargins="0">
    <oddHeader>&amp;LKBW Delegatura w Koninie&amp;RStan rejestru wyborców na koniec III kwartału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2012-07-12T07:02:14Z</cp:lastPrinted>
  <dcterms:modified xsi:type="dcterms:W3CDTF">2012-10-15T07:51:22Z</dcterms:modified>
  <cp:category/>
  <cp:version/>
  <cp:contentType/>
  <cp:contentStatus/>
</cp:coreProperties>
</file>