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<sst xmlns="http://schemas.openxmlformats.org/spreadsheetml/2006/main" count="138" uniqueCount="132">
  <si>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</si>
  <si>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</si>
  <si>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</si>
  <si>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</si>
  <si>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</si>
  <si>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</si>
  <si>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</si>
  <si>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</si>
  <si>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</si>
  <si>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</si>
  <si>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</si>
  <si>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</si>
  <si>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</si>
  <si>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</si>
  <si>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</si>
  <si>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</si>
  <si>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</si>
  <si>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</si>
  <si>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</si>
  <si>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</si>
  <si>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</si>
  <si>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</si>
  <si>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</si>
  <si>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</si>
  <si>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</si>
  <si>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</si>
  <si>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</si>
  <si>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</si>
  <si>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</si>
  <si>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</si>
  <si>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</si>
  <si>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</si>
  <si>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</si>
  <si>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</si>
  <si>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</si>
  <si>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</si>
  <si>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</si>
  <si>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</si>
  <si>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</si>
  <si>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</si>
  <si>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</si>
  <si>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</si>
  <si>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</si>
  <si>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</si>
  <si>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</si>
  <si>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</si>
  <si>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</si>
  <si>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</si>
  <si>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</si>
  <si>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</si>
  <si>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</si>
  <si>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</si>
  <si>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</si>
  <si>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</si>
  <si>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</si>
  <si>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</si>
  <si>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</si>
  <si>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</si>
  <si>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</si>
  <si>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</si>
  <si>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</si>
  <si>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</si>
  <si>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</si>
  <si>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</si>
  <si>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</si>
  <si>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</si>
  <si>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</si>
  <si>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</si>
  <si>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</si>
  <si>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</si>
  <si>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</si>
  <si>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</si>
  <si>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</si>
  <si>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</si>
  <si>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</si>
  <si>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</si>
  <si>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</si>
  <si>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</si>
  <si>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</si>
  <si>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</si>
  <si>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</si>
  <si>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</si>
  <si>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</si>
  <si>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</si>
  <si>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</si>
  <si>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</si>
  <si>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</si>
  <si>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</si>
  <si>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</si>
  <si>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</si>
  <si>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</si>
  <si>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</si>
  <si>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</si>
  <si>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</si>
  <si>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</si>
  <si>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</si>
  <si>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</si>
  <si>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</si>
  <si>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</si>
  <si>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</si>
  <si>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</si>
  <si>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</si>
  <si>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</si>
  <si>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</si>
  <si>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</si>
  <si>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</si>
  <si>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</si>
  <si>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</si>
  <si>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</si>
  <si>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</si>
  <si>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</si>
  <si>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</si>
  <si>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</si>
  <si>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</si>
  <si>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</si>
  <si>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</si>
  <si>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</si>
  <si>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</si>
  <si>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</si>
  <si>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</si>
  <si>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</si>
  <si>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</si>
  <si>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</si>
  <si>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</si>
  <si>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</si>
  <si>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</si>
  <si>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
ust. 1 pkt 1</t>
  </si>
  <si>
    <t>§6 
ust. 1 pkt 2</t>
  </si>
  <si>
    <t>§6 
ust. 1 pkt 3</t>
  </si>
  <si>
    <t>art. 19 
§ 1</t>
  </si>
  <si>
    <t>art. 19 
§ 3</t>
  </si>
  <si>
    <t>art. 19 
§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</si>
</sst>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1">
      <selection activeCell="A1" sqref="A1:A3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</cols>
  <sheetData>
    <row r="1" spans="1:20" ht="23.25" customHeight="1">
      <c r="A1" s="31" t="s">
        <v>0</v>
      </c>
      <c r="B1" s="32" t="s">
        <v>1</v>
      </c>
      <c r="C1" s="32" t="s">
        <v>2</v>
      </c>
      <c r="D1" s="33" t="s">
        <v>3</v>
      </c>
      <c r="E1" s="33"/>
      <c r="F1" s="33"/>
      <c r="G1" s="33"/>
      <c r="H1" s="34" t="s">
        <v>121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2.75" customHeight="1">
      <c r="A2" s="31"/>
      <c r="B2" s="32"/>
      <c r="C2" s="32"/>
      <c r="D2" s="35" t="s">
        <v>4</v>
      </c>
      <c r="E2" s="36" t="s">
        <v>5</v>
      </c>
      <c r="F2" s="36" t="s">
        <v>6</v>
      </c>
      <c r="G2" s="37" t="s">
        <v>7</v>
      </c>
      <c r="H2" s="38" t="s">
        <v>122</v>
      </c>
      <c r="I2" s="38"/>
      <c r="J2" s="38"/>
      <c r="K2" s="38"/>
      <c r="L2" s="39" t="s">
        <v>123</v>
      </c>
      <c r="M2" s="40" t="s">
        <v>124</v>
      </c>
      <c r="N2" s="40"/>
      <c r="O2" s="40"/>
      <c r="P2" s="40"/>
      <c r="Q2" s="41" t="s">
        <v>125</v>
      </c>
      <c r="R2" s="41"/>
      <c r="S2" s="41"/>
      <c r="T2" s="41"/>
    </row>
    <row r="3" spans="1:20" ht="51" customHeight="1">
      <c r="A3" s="31"/>
      <c r="B3" s="32"/>
      <c r="C3" s="32"/>
      <c r="D3" s="35"/>
      <c r="E3" s="36"/>
      <c r="F3" s="36"/>
      <c r="G3" s="37"/>
      <c r="H3" s="1" t="s">
        <v>4</v>
      </c>
      <c r="I3" s="2" t="s">
        <v>129</v>
      </c>
      <c r="J3" s="2" t="s">
        <v>131</v>
      </c>
      <c r="K3" s="2" t="s">
        <v>130</v>
      </c>
      <c r="L3" s="39"/>
      <c r="M3" s="3" t="s">
        <v>4</v>
      </c>
      <c r="N3" s="3" t="s">
        <v>126</v>
      </c>
      <c r="O3" s="3" t="s">
        <v>127</v>
      </c>
      <c r="P3" s="3" t="s">
        <v>128</v>
      </c>
      <c r="Q3" s="3" t="s">
        <v>4</v>
      </c>
      <c r="R3" s="3" t="s">
        <v>126</v>
      </c>
      <c r="S3" s="3" t="s">
        <v>127</v>
      </c>
      <c r="T3" s="4" t="s">
        <v>128</v>
      </c>
    </row>
    <row r="4" spans="1:20" ht="9" customHeight="1">
      <c r="A4" s="5">
        <v>300900</v>
      </c>
      <c r="B4" s="6" t="s">
        <v>8</v>
      </c>
      <c r="C4" s="7">
        <f>SUM(C5:C15)</f>
        <v>89890</v>
      </c>
      <c r="D4" s="7">
        <f aca="true" t="shared" si="0" ref="D4:T4">SUM(D5:D15)</f>
        <v>72295</v>
      </c>
      <c r="E4" s="7">
        <f t="shared" si="0"/>
        <v>72055</v>
      </c>
      <c r="F4" s="7">
        <f t="shared" si="0"/>
        <v>240</v>
      </c>
      <c r="G4" s="7">
        <f t="shared" si="0"/>
        <v>0</v>
      </c>
      <c r="H4" s="7">
        <f t="shared" si="0"/>
        <v>240</v>
      </c>
      <c r="I4" s="7">
        <f t="shared" si="0"/>
        <v>190</v>
      </c>
      <c r="J4" s="7">
        <f t="shared" si="0"/>
        <v>5</v>
      </c>
      <c r="K4" s="7">
        <f t="shared" si="0"/>
        <v>45</v>
      </c>
      <c r="L4" s="7">
        <f t="shared" si="0"/>
        <v>359</v>
      </c>
      <c r="M4" s="7">
        <f t="shared" si="0"/>
        <v>359</v>
      </c>
      <c r="N4" s="7">
        <f t="shared" si="0"/>
        <v>147</v>
      </c>
      <c r="O4" s="7">
        <f t="shared" si="0"/>
        <v>167</v>
      </c>
      <c r="P4" s="7">
        <f t="shared" si="0"/>
        <v>45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9</v>
      </c>
      <c r="B5" s="10" t="s">
        <v>10</v>
      </c>
      <c r="C5" s="11">
        <v>22964</v>
      </c>
      <c r="D5" s="11">
        <v>18914</v>
      </c>
      <c r="E5" s="11">
        <v>18853</v>
      </c>
      <c r="F5" s="11">
        <v>61</v>
      </c>
      <c r="G5" s="11">
        <v>0</v>
      </c>
      <c r="H5" s="11">
        <v>61</v>
      </c>
      <c r="I5" s="11">
        <v>40</v>
      </c>
      <c r="J5" s="11">
        <v>0</v>
      </c>
      <c r="K5" s="11">
        <v>21</v>
      </c>
      <c r="L5" s="11">
        <v>145</v>
      </c>
      <c r="M5" s="11">
        <v>145</v>
      </c>
      <c r="N5" s="11">
        <v>43</v>
      </c>
      <c r="O5" s="11">
        <v>81</v>
      </c>
      <c r="P5" s="11">
        <v>21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11</v>
      </c>
      <c r="B6" s="14" t="s">
        <v>12</v>
      </c>
      <c r="C6" s="15">
        <v>8154</v>
      </c>
      <c r="D6" s="15">
        <v>6483</v>
      </c>
      <c r="E6" s="15">
        <v>6471</v>
      </c>
      <c r="F6" s="15">
        <v>12</v>
      </c>
      <c r="G6" s="15">
        <v>0</v>
      </c>
      <c r="H6" s="15">
        <v>12</v>
      </c>
      <c r="I6" s="15">
        <v>11</v>
      </c>
      <c r="J6" s="15">
        <v>0</v>
      </c>
      <c r="K6" s="15">
        <v>1</v>
      </c>
      <c r="L6" s="15">
        <v>19</v>
      </c>
      <c r="M6" s="15">
        <v>19</v>
      </c>
      <c r="N6" s="15">
        <v>10</v>
      </c>
      <c r="O6" s="15">
        <v>8</v>
      </c>
      <c r="P6" s="15">
        <v>1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13</v>
      </c>
      <c r="B7" s="14" t="s">
        <v>14</v>
      </c>
      <c r="C7" s="15">
        <v>3435</v>
      </c>
      <c r="D7" s="15">
        <v>2827</v>
      </c>
      <c r="E7" s="15">
        <v>2823</v>
      </c>
      <c r="F7" s="15">
        <v>4</v>
      </c>
      <c r="G7" s="15">
        <v>0</v>
      </c>
      <c r="H7" s="15">
        <v>4</v>
      </c>
      <c r="I7" s="15">
        <v>4</v>
      </c>
      <c r="J7" s="15">
        <v>0</v>
      </c>
      <c r="K7" s="15">
        <v>0</v>
      </c>
      <c r="L7" s="15">
        <v>14</v>
      </c>
      <c r="M7" s="15">
        <v>14</v>
      </c>
      <c r="N7" s="15">
        <v>5</v>
      </c>
      <c r="O7" s="15">
        <v>9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15</v>
      </c>
      <c r="B8" s="14" t="s">
        <v>16</v>
      </c>
      <c r="C8" s="15">
        <v>6686</v>
      </c>
      <c r="D8" s="15">
        <v>5452</v>
      </c>
      <c r="E8" s="15">
        <v>5428</v>
      </c>
      <c r="F8" s="15">
        <v>24</v>
      </c>
      <c r="G8" s="15">
        <v>0</v>
      </c>
      <c r="H8" s="15">
        <v>24</v>
      </c>
      <c r="I8" s="15">
        <v>19</v>
      </c>
      <c r="J8" s="15">
        <v>0</v>
      </c>
      <c r="K8" s="15">
        <v>5</v>
      </c>
      <c r="L8" s="15">
        <v>28</v>
      </c>
      <c r="M8" s="15">
        <v>28</v>
      </c>
      <c r="N8" s="15">
        <v>15</v>
      </c>
      <c r="O8" s="15">
        <v>8</v>
      </c>
      <c r="P8" s="15">
        <v>5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17</v>
      </c>
      <c r="B9" s="14" t="s">
        <v>18</v>
      </c>
      <c r="C9" s="15">
        <v>5713</v>
      </c>
      <c r="D9" s="15">
        <v>4511</v>
      </c>
      <c r="E9" s="15">
        <v>4476</v>
      </c>
      <c r="F9" s="15">
        <v>35</v>
      </c>
      <c r="G9" s="15">
        <v>0</v>
      </c>
      <c r="H9" s="15">
        <v>35</v>
      </c>
      <c r="I9" s="15">
        <v>26</v>
      </c>
      <c r="J9" s="15">
        <v>3</v>
      </c>
      <c r="K9" s="15">
        <v>6</v>
      </c>
      <c r="L9" s="15">
        <v>21</v>
      </c>
      <c r="M9" s="15">
        <v>21</v>
      </c>
      <c r="N9" s="15">
        <v>7</v>
      </c>
      <c r="O9" s="15">
        <v>8</v>
      </c>
      <c r="P9" s="15">
        <v>6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19</v>
      </c>
      <c r="B10" s="14" t="s">
        <v>20</v>
      </c>
      <c r="C10" s="15">
        <v>13530</v>
      </c>
      <c r="D10" s="15">
        <v>10924</v>
      </c>
      <c r="E10" s="15">
        <v>10908</v>
      </c>
      <c r="F10" s="15">
        <v>16</v>
      </c>
      <c r="G10" s="15">
        <v>0</v>
      </c>
      <c r="H10" s="15">
        <v>16</v>
      </c>
      <c r="I10" s="15">
        <v>15</v>
      </c>
      <c r="J10" s="15">
        <v>0</v>
      </c>
      <c r="K10" s="15">
        <v>1</v>
      </c>
      <c r="L10" s="15">
        <v>39</v>
      </c>
      <c r="M10" s="15">
        <v>39</v>
      </c>
      <c r="N10" s="15">
        <v>20</v>
      </c>
      <c r="O10" s="15">
        <v>18</v>
      </c>
      <c r="P10" s="15">
        <v>1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21</v>
      </c>
      <c r="B11" s="14" t="s">
        <v>22</v>
      </c>
      <c r="C11" s="15">
        <v>7501</v>
      </c>
      <c r="D11" s="15">
        <v>5919</v>
      </c>
      <c r="E11" s="15">
        <v>5895</v>
      </c>
      <c r="F11" s="15">
        <v>24</v>
      </c>
      <c r="G11" s="15">
        <v>0</v>
      </c>
      <c r="H11" s="15">
        <v>24</v>
      </c>
      <c r="I11" s="15">
        <v>24</v>
      </c>
      <c r="J11" s="15">
        <v>0</v>
      </c>
      <c r="K11" s="15">
        <v>0</v>
      </c>
      <c r="L11" s="15">
        <v>24</v>
      </c>
      <c r="M11" s="15">
        <v>24</v>
      </c>
      <c r="N11" s="15">
        <v>10</v>
      </c>
      <c r="O11" s="15">
        <v>14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23</v>
      </c>
      <c r="B12" s="14" t="s">
        <v>24</v>
      </c>
      <c r="C12" s="15">
        <v>6677</v>
      </c>
      <c r="D12" s="15">
        <v>5302</v>
      </c>
      <c r="E12" s="15">
        <v>5272</v>
      </c>
      <c r="F12" s="15">
        <v>30</v>
      </c>
      <c r="G12" s="15">
        <v>0</v>
      </c>
      <c r="H12" s="15">
        <v>30</v>
      </c>
      <c r="I12" s="15">
        <v>30</v>
      </c>
      <c r="J12" s="15">
        <v>0</v>
      </c>
      <c r="K12" s="15">
        <v>0</v>
      </c>
      <c r="L12" s="15">
        <v>21</v>
      </c>
      <c r="M12" s="15">
        <v>21</v>
      </c>
      <c r="N12" s="15">
        <v>12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25</v>
      </c>
      <c r="B13" s="14" t="s">
        <v>26</v>
      </c>
      <c r="C13" s="15">
        <v>4765</v>
      </c>
      <c r="D13" s="15">
        <v>3794</v>
      </c>
      <c r="E13" s="15">
        <v>3790</v>
      </c>
      <c r="F13" s="15">
        <v>4</v>
      </c>
      <c r="G13" s="15">
        <v>0</v>
      </c>
      <c r="H13" s="15">
        <v>4</v>
      </c>
      <c r="I13" s="15">
        <v>1</v>
      </c>
      <c r="J13" s="15">
        <v>0</v>
      </c>
      <c r="K13" s="15">
        <v>3</v>
      </c>
      <c r="L13" s="15">
        <v>19</v>
      </c>
      <c r="M13" s="15">
        <v>19</v>
      </c>
      <c r="N13" s="15">
        <v>13</v>
      </c>
      <c r="O13" s="15">
        <v>3</v>
      </c>
      <c r="P13" s="15">
        <v>3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27</v>
      </c>
      <c r="B14" s="14" t="s">
        <v>28</v>
      </c>
      <c r="C14" s="15">
        <v>6053</v>
      </c>
      <c r="D14" s="15">
        <v>4633</v>
      </c>
      <c r="E14" s="15">
        <v>4625</v>
      </c>
      <c r="F14" s="15">
        <v>8</v>
      </c>
      <c r="G14" s="15">
        <v>0</v>
      </c>
      <c r="H14" s="15">
        <v>8</v>
      </c>
      <c r="I14" s="15">
        <v>6</v>
      </c>
      <c r="J14" s="15">
        <v>2</v>
      </c>
      <c r="K14" s="15">
        <v>0</v>
      </c>
      <c r="L14" s="15">
        <v>15</v>
      </c>
      <c r="M14" s="15">
        <v>15</v>
      </c>
      <c r="N14" s="15">
        <v>9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29</v>
      </c>
      <c r="B15" s="18" t="s">
        <v>30</v>
      </c>
      <c r="C15" s="19">
        <v>4412</v>
      </c>
      <c r="D15" s="19">
        <v>3536</v>
      </c>
      <c r="E15" s="19">
        <v>3514</v>
      </c>
      <c r="F15" s="19">
        <v>22</v>
      </c>
      <c r="G15" s="19">
        <v>0</v>
      </c>
      <c r="H15" s="19">
        <v>22</v>
      </c>
      <c r="I15" s="19">
        <v>14</v>
      </c>
      <c r="J15" s="19">
        <v>0</v>
      </c>
      <c r="K15" s="19">
        <v>8</v>
      </c>
      <c r="L15" s="19">
        <v>14</v>
      </c>
      <c r="M15" s="19">
        <v>14</v>
      </c>
      <c r="N15" s="19">
        <v>3</v>
      </c>
      <c r="O15" s="19">
        <v>3</v>
      </c>
      <c r="P15" s="19">
        <v>8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31</v>
      </c>
      <c r="C16" s="7">
        <f>SUM(C17:C30)</f>
        <v>128095</v>
      </c>
      <c r="D16" s="7">
        <f aca="true" t="shared" si="1" ref="D16:T16">SUM(D17:D30)</f>
        <v>100498</v>
      </c>
      <c r="E16" s="7">
        <f t="shared" si="1"/>
        <v>100158</v>
      </c>
      <c r="F16" s="7">
        <f t="shared" si="1"/>
        <v>340</v>
      </c>
      <c r="G16" s="7">
        <f t="shared" si="1"/>
        <v>1</v>
      </c>
      <c r="H16" s="7">
        <f t="shared" si="1"/>
        <v>339</v>
      </c>
      <c r="I16" s="7">
        <f t="shared" si="1"/>
        <v>295</v>
      </c>
      <c r="J16" s="7">
        <f t="shared" si="1"/>
        <v>4</v>
      </c>
      <c r="K16" s="7">
        <f t="shared" si="1"/>
        <v>40</v>
      </c>
      <c r="L16" s="7">
        <f t="shared" si="1"/>
        <v>417</v>
      </c>
      <c r="M16" s="7">
        <f t="shared" si="1"/>
        <v>417</v>
      </c>
      <c r="N16" s="7">
        <f t="shared" si="1"/>
        <v>200</v>
      </c>
      <c r="O16" s="7">
        <f t="shared" si="1"/>
        <v>177</v>
      </c>
      <c r="P16" s="7">
        <f t="shared" si="1"/>
        <v>40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32</v>
      </c>
      <c r="B17" s="10" t="s">
        <v>33</v>
      </c>
      <c r="C17" s="11">
        <v>11833</v>
      </c>
      <c r="D17" s="11">
        <v>9463</v>
      </c>
      <c r="E17" s="11">
        <v>9436</v>
      </c>
      <c r="F17" s="11">
        <v>27</v>
      </c>
      <c r="G17" s="11">
        <v>0</v>
      </c>
      <c r="H17" s="11">
        <v>27</v>
      </c>
      <c r="I17" s="11">
        <v>17</v>
      </c>
      <c r="J17" s="11">
        <v>2</v>
      </c>
      <c r="K17" s="11">
        <v>8</v>
      </c>
      <c r="L17" s="11">
        <v>38</v>
      </c>
      <c r="M17" s="11">
        <v>38</v>
      </c>
      <c r="N17" s="11">
        <v>14</v>
      </c>
      <c r="O17" s="11">
        <v>16</v>
      </c>
      <c r="P17" s="11">
        <v>8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34</v>
      </c>
      <c r="B18" s="14" t="s">
        <v>35</v>
      </c>
      <c r="C18" s="15">
        <v>5296</v>
      </c>
      <c r="D18" s="15">
        <v>4143</v>
      </c>
      <c r="E18" s="15">
        <v>4121</v>
      </c>
      <c r="F18" s="15">
        <v>22</v>
      </c>
      <c r="G18" s="15">
        <v>0</v>
      </c>
      <c r="H18" s="15">
        <v>22</v>
      </c>
      <c r="I18" s="15">
        <v>19</v>
      </c>
      <c r="J18" s="15">
        <v>0</v>
      </c>
      <c r="K18" s="15">
        <v>3</v>
      </c>
      <c r="L18" s="15">
        <v>17</v>
      </c>
      <c r="M18" s="15">
        <v>17</v>
      </c>
      <c r="N18" s="15">
        <v>4</v>
      </c>
      <c r="O18" s="15">
        <v>10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36</v>
      </c>
      <c r="B19" s="14" t="s">
        <v>37</v>
      </c>
      <c r="C19" s="15">
        <v>11210</v>
      </c>
      <c r="D19" s="15">
        <v>8846</v>
      </c>
      <c r="E19" s="15">
        <v>8803</v>
      </c>
      <c r="F19" s="15">
        <v>43</v>
      </c>
      <c r="G19" s="15">
        <v>1</v>
      </c>
      <c r="H19" s="15">
        <v>42</v>
      </c>
      <c r="I19" s="15">
        <v>42</v>
      </c>
      <c r="J19" s="15">
        <v>0</v>
      </c>
      <c r="K19" s="15">
        <v>0</v>
      </c>
      <c r="L19" s="15">
        <v>40</v>
      </c>
      <c r="M19" s="15">
        <v>40</v>
      </c>
      <c r="N19" s="15">
        <v>14</v>
      </c>
      <c r="O19" s="15">
        <v>26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38</v>
      </c>
      <c r="B20" s="14" t="s">
        <v>39</v>
      </c>
      <c r="C20" s="15">
        <v>9980</v>
      </c>
      <c r="D20" s="15">
        <v>7900</v>
      </c>
      <c r="E20" s="15">
        <v>7877</v>
      </c>
      <c r="F20" s="15">
        <v>23</v>
      </c>
      <c r="G20" s="15">
        <v>0</v>
      </c>
      <c r="H20" s="15">
        <v>23</v>
      </c>
      <c r="I20" s="15">
        <v>22</v>
      </c>
      <c r="J20" s="15">
        <v>0</v>
      </c>
      <c r="K20" s="15">
        <v>1</v>
      </c>
      <c r="L20" s="15">
        <v>20</v>
      </c>
      <c r="M20" s="15">
        <v>20</v>
      </c>
      <c r="N20" s="15">
        <v>7</v>
      </c>
      <c r="O20" s="15">
        <v>12</v>
      </c>
      <c r="P20" s="15">
        <v>1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40</v>
      </c>
      <c r="B21" s="14" t="s">
        <v>41</v>
      </c>
      <c r="C21" s="15">
        <v>10693</v>
      </c>
      <c r="D21" s="15">
        <v>8319</v>
      </c>
      <c r="E21" s="15">
        <v>8295</v>
      </c>
      <c r="F21" s="15">
        <v>24</v>
      </c>
      <c r="G21" s="15">
        <v>0</v>
      </c>
      <c r="H21" s="15">
        <v>24</v>
      </c>
      <c r="I21" s="15">
        <v>9</v>
      </c>
      <c r="J21" s="15">
        <v>0</v>
      </c>
      <c r="K21" s="15">
        <v>15</v>
      </c>
      <c r="L21" s="15">
        <v>36</v>
      </c>
      <c r="M21" s="15">
        <v>36</v>
      </c>
      <c r="N21" s="15">
        <v>9</v>
      </c>
      <c r="O21" s="15">
        <v>12</v>
      </c>
      <c r="P21" s="15">
        <v>15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42</v>
      </c>
      <c r="B22" s="14" t="s">
        <v>43</v>
      </c>
      <c r="C22" s="15">
        <v>7480</v>
      </c>
      <c r="D22" s="15">
        <v>5801</v>
      </c>
      <c r="E22" s="15">
        <v>5784</v>
      </c>
      <c r="F22" s="15">
        <v>17</v>
      </c>
      <c r="G22" s="15">
        <v>0</v>
      </c>
      <c r="H22" s="15">
        <v>17</v>
      </c>
      <c r="I22" s="15">
        <v>15</v>
      </c>
      <c r="J22" s="15">
        <v>2</v>
      </c>
      <c r="K22" s="15">
        <v>0</v>
      </c>
      <c r="L22" s="15">
        <v>17</v>
      </c>
      <c r="M22" s="15">
        <v>17</v>
      </c>
      <c r="N22" s="15">
        <v>12</v>
      </c>
      <c r="O22" s="15">
        <v>5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44</v>
      </c>
      <c r="B23" s="14" t="s">
        <v>45</v>
      </c>
      <c r="C23" s="15">
        <v>8415</v>
      </c>
      <c r="D23" s="15">
        <v>6613</v>
      </c>
      <c r="E23" s="15">
        <v>6585</v>
      </c>
      <c r="F23" s="15">
        <v>28</v>
      </c>
      <c r="G23" s="15">
        <v>0</v>
      </c>
      <c r="H23" s="15">
        <v>28</v>
      </c>
      <c r="I23" s="15">
        <v>26</v>
      </c>
      <c r="J23" s="15">
        <v>0</v>
      </c>
      <c r="K23" s="15">
        <v>2</v>
      </c>
      <c r="L23" s="15">
        <v>24</v>
      </c>
      <c r="M23" s="15">
        <v>24</v>
      </c>
      <c r="N23" s="15">
        <v>12</v>
      </c>
      <c r="O23" s="15">
        <v>10</v>
      </c>
      <c r="P23" s="15">
        <v>2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46</v>
      </c>
      <c r="B24" s="14" t="s">
        <v>47</v>
      </c>
      <c r="C24" s="15">
        <v>7093</v>
      </c>
      <c r="D24" s="15">
        <v>5537</v>
      </c>
      <c r="E24" s="15">
        <v>5518</v>
      </c>
      <c r="F24" s="15">
        <v>19</v>
      </c>
      <c r="G24" s="15">
        <v>0</v>
      </c>
      <c r="H24" s="15">
        <v>19</v>
      </c>
      <c r="I24" s="15">
        <v>15</v>
      </c>
      <c r="J24" s="15">
        <v>0</v>
      </c>
      <c r="K24" s="15">
        <v>4</v>
      </c>
      <c r="L24" s="15">
        <v>23</v>
      </c>
      <c r="M24" s="15">
        <v>23</v>
      </c>
      <c r="N24" s="15">
        <v>7</v>
      </c>
      <c r="O24" s="15">
        <v>12</v>
      </c>
      <c r="P24" s="15">
        <v>4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48</v>
      </c>
      <c r="B25" s="14" t="s">
        <v>49</v>
      </c>
      <c r="C25" s="15">
        <v>6234</v>
      </c>
      <c r="D25" s="15">
        <v>4915</v>
      </c>
      <c r="E25" s="15">
        <v>4883</v>
      </c>
      <c r="F25" s="15">
        <v>32</v>
      </c>
      <c r="G25" s="15">
        <v>0</v>
      </c>
      <c r="H25" s="15">
        <v>32</v>
      </c>
      <c r="I25" s="15">
        <v>29</v>
      </c>
      <c r="J25" s="15">
        <v>0</v>
      </c>
      <c r="K25" s="15">
        <v>3</v>
      </c>
      <c r="L25" s="15">
        <v>23</v>
      </c>
      <c r="M25" s="15">
        <v>23</v>
      </c>
      <c r="N25" s="15">
        <v>6</v>
      </c>
      <c r="O25" s="15">
        <v>14</v>
      </c>
      <c r="P25" s="15">
        <v>3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50</v>
      </c>
      <c r="B26" s="14" t="s">
        <v>51</v>
      </c>
      <c r="C26" s="15">
        <v>10613</v>
      </c>
      <c r="D26" s="15">
        <v>8371</v>
      </c>
      <c r="E26" s="15">
        <v>8349</v>
      </c>
      <c r="F26" s="15">
        <v>22</v>
      </c>
      <c r="G26" s="15">
        <v>0</v>
      </c>
      <c r="H26" s="15">
        <v>22</v>
      </c>
      <c r="I26" s="15">
        <v>21</v>
      </c>
      <c r="J26" s="15">
        <v>0</v>
      </c>
      <c r="K26" s="15">
        <v>1</v>
      </c>
      <c r="L26" s="15">
        <v>25</v>
      </c>
      <c r="M26" s="15">
        <v>25</v>
      </c>
      <c r="N26" s="15">
        <v>16</v>
      </c>
      <c r="O26" s="15">
        <v>8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52</v>
      </c>
      <c r="B27" s="14" t="s">
        <v>53</v>
      </c>
      <c r="C27" s="15">
        <v>11272</v>
      </c>
      <c r="D27" s="15">
        <v>8689</v>
      </c>
      <c r="E27" s="15">
        <v>8662</v>
      </c>
      <c r="F27" s="15">
        <v>27</v>
      </c>
      <c r="G27" s="15">
        <v>0</v>
      </c>
      <c r="H27" s="15">
        <v>27</v>
      </c>
      <c r="I27" s="15">
        <v>25</v>
      </c>
      <c r="J27" s="15">
        <v>0</v>
      </c>
      <c r="K27" s="15">
        <v>2</v>
      </c>
      <c r="L27" s="15">
        <v>29</v>
      </c>
      <c r="M27" s="15">
        <v>29</v>
      </c>
      <c r="N27" s="15">
        <v>13</v>
      </c>
      <c r="O27" s="15">
        <v>14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54</v>
      </c>
      <c r="B28" s="14" t="s">
        <v>55</v>
      </c>
      <c r="C28" s="15">
        <v>13830</v>
      </c>
      <c r="D28" s="15">
        <v>10971</v>
      </c>
      <c r="E28" s="15">
        <v>10950</v>
      </c>
      <c r="F28" s="15">
        <v>21</v>
      </c>
      <c r="G28" s="15">
        <v>0</v>
      </c>
      <c r="H28" s="15">
        <v>21</v>
      </c>
      <c r="I28" s="15">
        <v>21</v>
      </c>
      <c r="J28" s="15">
        <v>0</v>
      </c>
      <c r="K28" s="15">
        <v>0</v>
      </c>
      <c r="L28" s="15">
        <v>84</v>
      </c>
      <c r="M28" s="15">
        <v>84</v>
      </c>
      <c r="N28" s="15">
        <v>69</v>
      </c>
      <c r="O28" s="15">
        <v>15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56</v>
      </c>
      <c r="B29" s="14" t="s">
        <v>57</v>
      </c>
      <c r="C29" s="15">
        <v>7694</v>
      </c>
      <c r="D29" s="15">
        <v>5933</v>
      </c>
      <c r="E29" s="15">
        <v>5917</v>
      </c>
      <c r="F29" s="15">
        <v>16</v>
      </c>
      <c r="G29" s="15">
        <v>0</v>
      </c>
      <c r="H29" s="15">
        <v>16</v>
      </c>
      <c r="I29" s="15">
        <v>15</v>
      </c>
      <c r="J29" s="15">
        <v>0</v>
      </c>
      <c r="K29" s="15">
        <v>1</v>
      </c>
      <c r="L29" s="15">
        <v>29</v>
      </c>
      <c r="M29" s="15">
        <v>29</v>
      </c>
      <c r="N29" s="15">
        <v>16</v>
      </c>
      <c r="O29" s="15">
        <v>12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58</v>
      </c>
      <c r="B30" s="18" t="s">
        <v>59</v>
      </c>
      <c r="C30" s="19">
        <v>6452</v>
      </c>
      <c r="D30" s="19">
        <v>4997</v>
      </c>
      <c r="E30" s="19">
        <v>4978</v>
      </c>
      <c r="F30" s="19">
        <v>19</v>
      </c>
      <c r="G30" s="19">
        <v>0</v>
      </c>
      <c r="H30" s="19">
        <v>19</v>
      </c>
      <c r="I30" s="19">
        <v>19</v>
      </c>
      <c r="J30" s="19">
        <v>0</v>
      </c>
      <c r="K30" s="19">
        <v>0</v>
      </c>
      <c r="L30" s="19">
        <v>12</v>
      </c>
      <c r="M30" s="19">
        <v>12</v>
      </c>
      <c r="N30" s="19">
        <v>1</v>
      </c>
      <c r="O30" s="19">
        <v>11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60</v>
      </c>
      <c r="C31" s="7">
        <f>SUM(C32:C39)</f>
        <v>59860</v>
      </c>
      <c r="D31" s="7">
        <f aca="true" t="shared" si="2" ref="D31:T31">SUM(D32:D39)</f>
        <v>47843</v>
      </c>
      <c r="E31" s="7">
        <f t="shared" si="2"/>
        <v>47681</v>
      </c>
      <c r="F31" s="7">
        <f t="shared" si="2"/>
        <v>162</v>
      </c>
      <c r="G31" s="7">
        <f t="shared" si="2"/>
        <v>1</v>
      </c>
      <c r="H31" s="7">
        <f t="shared" si="2"/>
        <v>161</v>
      </c>
      <c r="I31" s="7">
        <f t="shared" si="2"/>
        <v>151</v>
      </c>
      <c r="J31" s="7">
        <f t="shared" si="2"/>
        <v>1</v>
      </c>
      <c r="K31" s="7">
        <f t="shared" si="2"/>
        <v>9</v>
      </c>
      <c r="L31" s="7">
        <f t="shared" si="2"/>
        <v>256</v>
      </c>
      <c r="M31" s="7">
        <f t="shared" si="2"/>
        <v>256</v>
      </c>
      <c r="N31" s="7">
        <f t="shared" si="2"/>
        <v>149</v>
      </c>
      <c r="O31" s="7">
        <f t="shared" si="2"/>
        <v>98</v>
      </c>
      <c r="P31" s="7">
        <f t="shared" si="2"/>
        <v>9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30" t="s">
        <v>61</v>
      </c>
      <c r="B32" s="10" t="s">
        <v>62</v>
      </c>
      <c r="C32" s="11">
        <v>14125</v>
      </c>
      <c r="D32" s="11">
        <v>11666</v>
      </c>
      <c r="E32" s="11">
        <v>11661</v>
      </c>
      <c r="F32" s="11">
        <v>5</v>
      </c>
      <c r="G32" s="11">
        <v>0</v>
      </c>
      <c r="H32" s="11">
        <v>5</v>
      </c>
      <c r="I32" s="11">
        <v>5</v>
      </c>
      <c r="J32" s="11">
        <v>0</v>
      </c>
      <c r="K32" s="11">
        <v>0</v>
      </c>
      <c r="L32" s="11">
        <v>55</v>
      </c>
      <c r="M32" s="11">
        <v>55</v>
      </c>
      <c r="N32" s="11">
        <v>19</v>
      </c>
      <c r="O32" s="11">
        <v>36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9" t="s">
        <v>63</v>
      </c>
      <c r="B33" s="14" t="s">
        <v>64</v>
      </c>
      <c r="C33" s="15">
        <v>5795</v>
      </c>
      <c r="D33" s="15">
        <v>4651</v>
      </c>
      <c r="E33" s="15">
        <v>4633</v>
      </c>
      <c r="F33" s="15">
        <v>18</v>
      </c>
      <c r="G33" s="15">
        <v>0</v>
      </c>
      <c r="H33" s="15">
        <v>18</v>
      </c>
      <c r="I33" s="15">
        <v>18</v>
      </c>
      <c r="J33" s="15">
        <v>0</v>
      </c>
      <c r="K33" s="15">
        <v>0</v>
      </c>
      <c r="L33" s="15">
        <v>23</v>
      </c>
      <c r="M33" s="15">
        <v>23</v>
      </c>
      <c r="N33" s="15">
        <v>6</v>
      </c>
      <c r="O33" s="15">
        <v>17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65</v>
      </c>
      <c r="B34" s="14" t="s">
        <v>66</v>
      </c>
      <c r="C34" s="15">
        <v>4036</v>
      </c>
      <c r="D34" s="15">
        <v>3151</v>
      </c>
      <c r="E34" s="15">
        <v>3135</v>
      </c>
      <c r="F34" s="15">
        <v>16</v>
      </c>
      <c r="G34" s="15">
        <v>1</v>
      </c>
      <c r="H34" s="15">
        <v>15</v>
      </c>
      <c r="I34" s="15">
        <v>15</v>
      </c>
      <c r="J34" s="15">
        <v>0</v>
      </c>
      <c r="K34" s="15">
        <v>0</v>
      </c>
      <c r="L34" s="15">
        <v>30</v>
      </c>
      <c r="M34" s="15">
        <v>30</v>
      </c>
      <c r="N34" s="15">
        <v>24</v>
      </c>
      <c r="O34" s="15">
        <v>6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67</v>
      </c>
      <c r="B35" s="14" t="s">
        <v>68</v>
      </c>
      <c r="C35" s="15">
        <v>5167</v>
      </c>
      <c r="D35" s="15">
        <v>4134</v>
      </c>
      <c r="E35" s="15">
        <v>4120</v>
      </c>
      <c r="F35" s="15">
        <v>14</v>
      </c>
      <c r="G35" s="15">
        <v>0</v>
      </c>
      <c r="H35" s="15">
        <v>14</v>
      </c>
      <c r="I35" s="15">
        <v>14</v>
      </c>
      <c r="J35" s="15">
        <v>0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69</v>
      </c>
      <c r="B36" s="14" t="s">
        <v>70</v>
      </c>
      <c r="C36" s="15">
        <v>2133</v>
      </c>
      <c r="D36" s="15">
        <v>1793</v>
      </c>
      <c r="E36" s="15">
        <v>1738</v>
      </c>
      <c r="F36" s="15">
        <v>55</v>
      </c>
      <c r="G36" s="15">
        <v>0</v>
      </c>
      <c r="H36" s="15">
        <v>55</v>
      </c>
      <c r="I36" s="15">
        <v>51</v>
      </c>
      <c r="J36" s="15">
        <v>1</v>
      </c>
      <c r="K36" s="15">
        <v>3</v>
      </c>
      <c r="L36" s="15">
        <v>13</v>
      </c>
      <c r="M36" s="15">
        <v>13</v>
      </c>
      <c r="N36" s="15">
        <v>8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71</v>
      </c>
      <c r="B37" s="14" t="s">
        <v>72</v>
      </c>
      <c r="C37" s="15">
        <v>9414</v>
      </c>
      <c r="D37" s="15">
        <v>7350</v>
      </c>
      <c r="E37" s="15">
        <v>7338</v>
      </c>
      <c r="F37" s="15">
        <v>12</v>
      </c>
      <c r="G37" s="15">
        <v>0</v>
      </c>
      <c r="H37" s="15">
        <v>12</v>
      </c>
      <c r="I37" s="15">
        <v>12</v>
      </c>
      <c r="J37" s="15">
        <v>0</v>
      </c>
      <c r="K37" s="15">
        <v>0</v>
      </c>
      <c r="L37" s="15">
        <v>21</v>
      </c>
      <c r="M37" s="15">
        <v>21</v>
      </c>
      <c r="N37" s="15">
        <v>8</v>
      </c>
      <c r="O37" s="15">
        <v>13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73</v>
      </c>
      <c r="B38" s="14" t="s">
        <v>74</v>
      </c>
      <c r="C38" s="15">
        <v>10081</v>
      </c>
      <c r="D38" s="15">
        <v>7898</v>
      </c>
      <c r="E38" s="15">
        <v>7879</v>
      </c>
      <c r="F38" s="15">
        <v>19</v>
      </c>
      <c r="G38" s="15">
        <v>0</v>
      </c>
      <c r="H38" s="15">
        <v>19</v>
      </c>
      <c r="I38" s="15">
        <v>16</v>
      </c>
      <c r="J38" s="15">
        <v>0</v>
      </c>
      <c r="K38" s="15">
        <v>3</v>
      </c>
      <c r="L38" s="15">
        <v>72</v>
      </c>
      <c r="M38" s="15">
        <v>72</v>
      </c>
      <c r="N38" s="15">
        <v>60</v>
      </c>
      <c r="O38" s="15">
        <v>9</v>
      </c>
      <c r="P38" s="15">
        <v>3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75</v>
      </c>
      <c r="B39" s="18" t="s">
        <v>76</v>
      </c>
      <c r="C39" s="19">
        <v>9109</v>
      </c>
      <c r="D39" s="19">
        <v>7200</v>
      </c>
      <c r="E39" s="19">
        <v>7177</v>
      </c>
      <c r="F39" s="19">
        <v>23</v>
      </c>
      <c r="G39" s="19">
        <v>0</v>
      </c>
      <c r="H39" s="19">
        <v>23</v>
      </c>
      <c r="I39" s="19">
        <v>20</v>
      </c>
      <c r="J39" s="19">
        <v>0</v>
      </c>
      <c r="K39" s="19">
        <v>3</v>
      </c>
      <c r="L39" s="19">
        <v>36</v>
      </c>
      <c r="M39" s="19">
        <v>36</v>
      </c>
      <c r="N39" s="19">
        <v>20</v>
      </c>
      <c r="O39" s="19">
        <v>13</v>
      </c>
      <c r="P39" s="19">
        <v>3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77</v>
      </c>
      <c r="C40" s="7">
        <f>SUM(C41:C45)</f>
        <v>55803</v>
      </c>
      <c r="D40" s="7">
        <f aca="true" t="shared" si="3" ref="D40:T40">SUM(D41:D45)</f>
        <v>44470</v>
      </c>
      <c r="E40" s="7">
        <f t="shared" si="3"/>
        <v>44326</v>
      </c>
      <c r="F40" s="7">
        <f t="shared" si="3"/>
        <v>144</v>
      </c>
      <c r="G40" s="7">
        <f t="shared" si="3"/>
        <v>0</v>
      </c>
      <c r="H40" s="7">
        <f t="shared" si="3"/>
        <v>144</v>
      </c>
      <c r="I40" s="7">
        <f t="shared" si="3"/>
        <v>116</v>
      </c>
      <c r="J40" s="7">
        <f t="shared" si="3"/>
        <v>9</v>
      </c>
      <c r="K40" s="7">
        <f t="shared" si="3"/>
        <v>19</v>
      </c>
      <c r="L40" s="7">
        <f t="shared" si="3"/>
        <v>170</v>
      </c>
      <c r="M40" s="7">
        <f t="shared" si="3"/>
        <v>170</v>
      </c>
      <c r="N40" s="7">
        <f t="shared" si="3"/>
        <v>67</v>
      </c>
      <c r="O40" s="7">
        <f t="shared" si="3"/>
        <v>84</v>
      </c>
      <c r="P40" s="7">
        <f t="shared" si="3"/>
        <v>19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78</v>
      </c>
      <c r="B41" s="10" t="s">
        <v>79</v>
      </c>
      <c r="C41" s="11">
        <v>2949</v>
      </c>
      <c r="D41" s="11">
        <v>2300</v>
      </c>
      <c r="E41" s="11">
        <v>2291</v>
      </c>
      <c r="F41" s="11">
        <v>9</v>
      </c>
      <c r="G41" s="11">
        <v>0</v>
      </c>
      <c r="H41" s="11">
        <v>9</v>
      </c>
      <c r="I41" s="11">
        <v>9</v>
      </c>
      <c r="J41" s="11">
        <v>0</v>
      </c>
      <c r="K41" s="11">
        <v>0</v>
      </c>
      <c r="L41" s="11">
        <v>12</v>
      </c>
      <c r="M41" s="11">
        <v>12</v>
      </c>
      <c r="N41" s="11">
        <v>8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80</v>
      </c>
      <c r="B42" s="14" t="s">
        <v>81</v>
      </c>
      <c r="C42" s="15">
        <v>6707</v>
      </c>
      <c r="D42" s="15">
        <v>5256</v>
      </c>
      <c r="E42" s="15">
        <v>5243</v>
      </c>
      <c r="F42" s="15">
        <v>13</v>
      </c>
      <c r="G42" s="15">
        <v>0</v>
      </c>
      <c r="H42" s="15">
        <v>13</v>
      </c>
      <c r="I42" s="15">
        <v>11</v>
      </c>
      <c r="J42" s="15">
        <v>0</v>
      </c>
      <c r="K42" s="15">
        <v>2</v>
      </c>
      <c r="L42" s="15">
        <v>16</v>
      </c>
      <c r="M42" s="15">
        <v>16</v>
      </c>
      <c r="N42" s="15">
        <v>9</v>
      </c>
      <c r="O42" s="15">
        <v>5</v>
      </c>
      <c r="P42" s="15">
        <v>2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82</v>
      </c>
      <c r="B43" s="14" t="s">
        <v>83</v>
      </c>
      <c r="C43" s="15">
        <v>9146</v>
      </c>
      <c r="D43" s="15">
        <v>7145</v>
      </c>
      <c r="E43" s="15">
        <v>7130</v>
      </c>
      <c r="F43" s="15">
        <v>15</v>
      </c>
      <c r="G43" s="15">
        <v>0</v>
      </c>
      <c r="H43" s="15">
        <v>15</v>
      </c>
      <c r="I43" s="15">
        <v>14</v>
      </c>
      <c r="J43" s="15">
        <v>1</v>
      </c>
      <c r="K43" s="15">
        <v>0</v>
      </c>
      <c r="L43" s="15">
        <v>25</v>
      </c>
      <c r="M43" s="15">
        <v>25</v>
      </c>
      <c r="N43" s="15">
        <v>12</v>
      </c>
      <c r="O43" s="15">
        <v>13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84</v>
      </c>
      <c r="B44" s="14" t="s">
        <v>85</v>
      </c>
      <c r="C44" s="15">
        <v>30534</v>
      </c>
      <c r="D44" s="15">
        <v>24613</v>
      </c>
      <c r="E44" s="15">
        <v>24538</v>
      </c>
      <c r="F44" s="15">
        <v>75</v>
      </c>
      <c r="G44" s="15">
        <v>0</v>
      </c>
      <c r="H44" s="15">
        <v>75</v>
      </c>
      <c r="I44" s="15">
        <v>50</v>
      </c>
      <c r="J44" s="15">
        <v>8</v>
      </c>
      <c r="K44" s="15">
        <v>17</v>
      </c>
      <c r="L44" s="15">
        <v>91</v>
      </c>
      <c r="M44" s="15">
        <v>91</v>
      </c>
      <c r="N44" s="15">
        <v>28</v>
      </c>
      <c r="O44" s="15">
        <v>46</v>
      </c>
      <c r="P44" s="15">
        <v>17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86</v>
      </c>
      <c r="B45" s="18" t="s">
        <v>87</v>
      </c>
      <c r="C45" s="19">
        <v>6467</v>
      </c>
      <c r="D45" s="19">
        <v>5156</v>
      </c>
      <c r="E45" s="19">
        <v>5124</v>
      </c>
      <c r="F45" s="19">
        <v>32</v>
      </c>
      <c r="G45" s="19">
        <v>0</v>
      </c>
      <c r="H45" s="19">
        <v>32</v>
      </c>
      <c r="I45" s="19">
        <v>32</v>
      </c>
      <c r="J45" s="19">
        <v>0</v>
      </c>
      <c r="K45" s="19">
        <v>0</v>
      </c>
      <c r="L45" s="19">
        <v>26</v>
      </c>
      <c r="M45" s="19">
        <v>26</v>
      </c>
      <c r="N45" s="19">
        <v>10</v>
      </c>
      <c r="O45" s="19">
        <v>16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88</v>
      </c>
      <c r="C46" s="7">
        <f>SUM(C47:C55)</f>
        <v>84981</v>
      </c>
      <c r="D46" s="7">
        <f aca="true" t="shared" si="4" ref="D46:T46">SUM(D47:D55)</f>
        <v>67798</v>
      </c>
      <c r="E46" s="7">
        <f t="shared" si="4"/>
        <v>67616</v>
      </c>
      <c r="F46" s="7">
        <f t="shared" si="4"/>
        <v>182</v>
      </c>
      <c r="G46" s="7">
        <f t="shared" si="4"/>
        <v>3</v>
      </c>
      <c r="H46" s="7">
        <f t="shared" si="4"/>
        <v>179</v>
      </c>
      <c r="I46" s="7">
        <f t="shared" si="4"/>
        <v>146</v>
      </c>
      <c r="J46" s="7">
        <f t="shared" si="4"/>
        <v>10</v>
      </c>
      <c r="K46" s="7">
        <f t="shared" si="4"/>
        <v>23</v>
      </c>
      <c r="L46" s="7">
        <f t="shared" si="4"/>
        <v>332</v>
      </c>
      <c r="M46" s="7">
        <f t="shared" si="4"/>
        <v>332</v>
      </c>
      <c r="N46" s="7">
        <f t="shared" si="4"/>
        <v>153</v>
      </c>
      <c r="O46" s="7">
        <f t="shared" si="4"/>
        <v>156</v>
      </c>
      <c r="P46" s="7">
        <f t="shared" si="4"/>
        <v>23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89</v>
      </c>
      <c r="B47" s="10" t="s">
        <v>90</v>
      </c>
      <c r="C47" s="11">
        <v>28797</v>
      </c>
      <c r="D47" s="11">
        <v>23842</v>
      </c>
      <c r="E47" s="11">
        <v>23813</v>
      </c>
      <c r="F47" s="11">
        <v>29</v>
      </c>
      <c r="G47" s="11">
        <v>0</v>
      </c>
      <c r="H47" s="11">
        <v>29</v>
      </c>
      <c r="I47" s="11">
        <v>21</v>
      </c>
      <c r="J47" s="11">
        <v>0</v>
      </c>
      <c r="K47" s="11">
        <v>8</v>
      </c>
      <c r="L47" s="11">
        <v>135</v>
      </c>
      <c r="M47" s="11">
        <v>135</v>
      </c>
      <c r="N47" s="11">
        <v>29</v>
      </c>
      <c r="O47" s="11">
        <v>98</v>
      </c>
      <c r="P47" s="11">
        <v>8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91</v>
      </c>
      <c r="B48" s="14" t="s">
        <v>92</v>
      </c>
      <c r="C48" s="15">
        <v>6100</v>
      </c>
      <c r="D48" s="15">
        <v>4797</v>
      </c>
      <c r="E48" s="15">
        <v>4786</v>
      </c>
      <c r="F48" s="15">
        <v>11</v>
      </c>
      <c r="G48" s="15">
        <v>0</v>
      </c>
      <c r="H48" s="15">
        <v>11</v>
      </c>
      <c r="I48" s="15">
        <v>11</v>
      </c>
      <c r="J48" s="15">
        <v>0</v>
      </c>
      <c r="K48" s="15">
        <v>0</v>
      </c>
      <c r="L48" s="15">
        <v>18</v>
      </c>
      <c r="M48" s="15">
        <v>18</v>
      </c>
      <c r="N48" s="15">
        <v>6</v>
      </c>
      <c r="O48" s="15">
        <v>12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93</v>
      </c>
      <c r="B49" s="14" t="s">
        <v>94</v>
      </c>
      <c r="C49" s="15">
        <v>6384</v>
      </c>
      <c r="D49" s="15">
        <v>5081</v>
      </c>
      <c r="E49" s="15">
        <v>5069</v>
      </c>
      <c r="F49" s="15">
        <v>12</v>
      </c>
      <c r="G49" s="15">
        <v>0</v>
      </c>
      <c r="H49" s="15">
        <v>12</v>
      </c>
      <c r="I49" s="15">
        <v>10</v>
      </c>
      <c r="J49" s="15">
        <v>0</v>
      </c>
      <c r="K49" s="15">
        <v>2</v>
      </c>
      <c r="L49" s="15">
        <v>79</v>
      </c>
      <c r="M49" s="15">
        <v>79</v>
      </c>
      <c r="N49" s="15">
        <v>72</v>
      </c>
      <c r="O49" s="15">
        <v>5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95</v>
      </c>
      <c r="B50" s="14" t="s">
        <v>96</v>
      </c>
      <c r="C50" s="15">
        <v>5343</v>
      </c>
      <c r="D50" s="15">
        <v>4234</v>
      </c>
      <c r="E50" s="15">
        <v>4214</v>
      </c>
      <c r="F50" s="15">
        <v>20</v>
      </c>
      <c r="G50" s="15">
        <v>0</v>
      </c>
      <c r="H50" s="15">
        <v>20</v>
      </c>
      <c r="I50" s="15">
        <v>12</v>
      </c>
      <c r="J50" s="15">
        <v>8</v>
      </c>
      <c r="K50" s="15">
        <v>0</v>
      </c>
      <c r="L50" s="15">
        <v>6</v>
      </c>
      <c r="M50" s="15">
        <v>6</v>
      </c>
      <c r="N50" s="15">
        <v>3</v>
      </c>
      <c r="O50" s="15">
        <v>3</v>
      </c>
      <c r="P50" s="15">
        <v>0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97</v>
      </c>
      <c r="B51" s="14" t="s">
        <v>98</v>
      </c>
      <c r="C51" s="15">
        <v>6526</v>
      </c>
      <c r="D51" s="15">
        <v>5027</v>
      </c>
      <c r="E51" s="15">
        <v>5013</v>
      </c>
      <c r="F51" s="15">
        <v>14</v>
      </c>
      <c r="G51" s="15">
        <v>0</v>
      </c>
      <c r="H51" s="15">
        <v>14</v>
      </c>
      <c r="I51" s="15">
        <v>13</v>
      </c>
      <c r="J51" s="15">
        <v>0</v>
      </c>
      <c r="K51" s="15">
        <v>1</v>
      </c>
      <c r="L51" s="15">
        <v>16</v>
      </c>
      <c r="M51" s="15">
        <v>16</v>
      </c>
      <c r="N51" s="15">
        <v>6</v>
      </c>
      <c r="O51" s="15">
        <v>9</v>
      </c>
      <c r="P51" s="15">
        <v>1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99</v>
      </c>
      <c r="B52" s="14" t="s">
        <v>100</v>
      </c>
      <c r="C52" s="15">
        <v>4373</v>
      </c>
      <c r="D52" s="15">
        <v>3432</v>
      </c>
      <c r="E52" s="15">
        <v>3413</v>
      </c>
      <c r="F52" s="15">
        <v>19</v>
      </c>
      <c r="G52" s="15">
        <v>0</v>
      </c>
      <c r="H52" s="15">
        <v>19</v>
      </c>
      <c r="I52" s="15">
        <v>18</v>
      </c>
      <c r="J52" s="15">
        <v>1</v>
      </c>
      <c r="K52" s="15">
        <v>0</v>
      </c>
      <c r="L52" s="15">
        <v>6</v>
      </c>
      <c r="M52" s="15">
        <v>6</v>
      </c>
      <c r="N52" s="15">
        <v>2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101</v>
      </c>
      <c r="B53" s="14" t="s">
        <v>102</v>
      </c>
      <c r="C53" s="15">
        <v>10631</v>
      </c>
      <c r="D53" s="15">
        <v>8428</v>
      </c>
      <c r="E53" s="15">
        <v>8381</v>
      </c>
      <c r="F53" s="15">
        <v>47</v>
      </c>
      <c r="G53" s="15">
        <v>1</v>
      </c>
      <c r="H53" s="15">
        <v>46</v>
      </c>
      <c r="I53" s="15">
        <v>36</v>
      </c>
      <c r="J53" s="15">
        <v>1</v>
      </c>
      <c r="K53" s="15">
        <v>9</v>
      </c>
      <c r="L53" s="15">
        <v>39</v>
      </c>
      <c r="M53" s="15">
        <v>39</v>
      </c>
      <c r="N53" s="15">
        <v>17</v>
      </c>
      <c r="O53" s="15">
        <v>13</v>
      </c>
      <c r="P53" s="15">
        <v>9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103</v>
      </c>
      <c r="B54" s="14" t="s">
        <v>104</v>
      </c>
      <c r="C54" s="15">
        <v>8639</v>
      </c>
      <c r="D54" s="15">
        <v>6616</v>
      </c>
      <c r="E54" s="15">
        <v>6604</v>
      </c>
      <c r="F54" s="15">
        <v>12</v>
      </c>
      <c r="G54" s="15">
        <v>0</v>
      </c>
      <c r="H54" s="15">
        <v>12</v>
      </c>
      <c r="I54" s="15">
        <v>11</v>
      </c>
      <c r="J54" s="15">
        <v>0</v>
      </c>
      <c r="K54" s="15">
        <v>1</v>
      </c>
      <c r="L54" s="15">
        <v>18</v>
      </c>
      <c r="M54" s="15">
        <v>18</v>
      </c>
      <c r="N54" s="15">
        <v>9</v>
      </c>
      <c r="O54" s="15">
        <v>8</v>
      </c>
      <c r="P54" s="15">
        <v>1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105</v>
      </c>
      <c r="B55" s="18" t="s">
        <v>106</v>
      </c>
      <c r="C55" s="19">
        <v>8188</v>
      </c>
      <c r="D55" s="19">
        <v>6341</v>
      </c>
      <c r="E55" s="19">
        <v>6323</v>
      </c>
      <c r="F55" s="19">
        <v>18</v>
      </c>
      <c r="G55" s="19">
        <v>2</v>
      </c>
      <c r="H55" s="19">
        <v>16</v>
      </c>
      <c r="I55" s="19">
        <v>14</v>
      </c>
      <c r="J55" s="19">
        <v>0</v>
      </c>
      <c r="K55" s="19">
        <v>2</v>
      </c>
      <c r="L55" s="19">
        <v>15</v>
      </c>
      <c r="M55" s="19">
        <v>15</v>
      </c>
      <c r="N55" s="19">
        <v>9</v>
      </c>
      <c r="O55" s="19">
        <v>4</v>
      </c>
      <c r="P55" s="19">
        <v>2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107</v>
      </c>
      <c r="C56" s="7">
        <f>SUM(C57:C61)</f>
        <v>75655</v>
      </c>
      <c r="D56" s="7">
        <f aca="true" t="shared" si="5" ref="D56:T56">SUM(D57:D61)</f>
        <v>60291</v>
      </c>
      <c r="E56" s="7">
        <f t="shared" si="5"/>
        <v>60176</v>
      </c>
      <c r="F56" s="7">
        <f t="shared" si="5"/>
        <v>115</v>
      </c>
      <c r="G56" s="7">
        <f t="shared" si="5"/>
        <v>0</v>
      </c>
      <c r="H56" s="7">
        <f t="shared" si="5"/>
        <v>115</v>
      </c>
      <c r="I56" s="7">
        <f t="shared" si="5"/>
        <v>99</v>
      </c>
      <c r="J56" s="7">
        <f t="shared" si="5"/>
        <v>3</v>
      </c>
      <c r="K56" s="7">
        <f t="shared" si="5"/>
        <v>13</v>
      </c>
      <c r="L56" s="7">
        <f t="shared" si="5"/>
        <v>230</v>
      </c>
      <c r="M56" s="7">
        <f t="shared" si="5"/>
        <v>230</v>
      </c>
      <c r="N56" s="7">
        <f t="shared" si="5"/>
        <v>104</v>
      </c>
      <c r="O56" s="7">
        <f t="shared" si="5"/>
        <v>113</v>
      </c>
      <c r="P56" s="7">
        <f t="shared" si="5"/>
        <v>13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108</v>
      </c>
      <c r="B57" s="10" t="s">
        <v>109</v>
      </c>
      <c r="C57" s="11">
        <v>6129</v>
      </c>
      <c r="D57" s="11">
        <v>4783</v>
      </c>
      <c r="E57" s="11">
        <v>4775</v>
      </c>
      <c r="F57" s="11">
        <v>8</v>
      </c>
      <c r="G57" s="11">
        <v>0</v>
      </c>
      <c r="H57" s="11">
        <v>8</v>
      </c>
      <c r="I57" s="11">
        <v>8</v>
      </c>
      <c r="J57" s="11">
        <v>0</v>
      </c>
      <c r="K57" s="11">
        <v>0</v>
      </c>
      <c r="L57" s="11">
        <v>14</v>
      </c>
      <c r="M57" s="11">
        <v>14</v>
      </c>
      <c r="N57" s="11">
        <v>5</v>
      </c>
      <c r="O57" s="11">
        <v>9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110</v>
      </c>
      <c r="B58" s="14" t="s">
        <v>111</v>
      </c>
      <c r="C58" s="15">
        <v>10442</v>
      </c>
      <c r="D58" s="15">
        <v>8360</v>
      </c>
      <c r="E58" s="15">
        <v>8327</v>
      </c>
      <c r="F58" s="15">
        <v>33</v>
      </c>
      <c r="G58" s="15">
        <v>0</v>
      </c>
      <c r="H58" s="15">
        <v>33</v>
      </c>
      <c r="I58" s="15">
        <v>27</v>
      </c>
      <c r="J58" s="15">
        <v>0</v>
      </c>
      <c r="K58" s="15">
        <v>6</v>
      </c>
      <c r="L58" s="15">
        <v>32</v>
      </c>
      <c r="M58" s="15">
        <v>32</v>
      </c>
      <c r="N58" s="15">
        <v>13</v>
      </c>
      <c r="O58" s="15">
        <v>13</v>
      </c>
      <c r="P58" s="15">
        <v>6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112</v>
      </c>
      <c r="B59" s="14" t="s">
        <v>113</v>
      </c>
      <c r="C59" s="15">
        <v>7105</v>
      </c>
      <c r="D59" s="15">
        <v>5575</v>
      </c>
      <c r="E59" s="15">
        <v>5554</v>
      </c>
      <c r="F59" s="15">
        <v>21</v>
      </c>
      <c r="G59" s="15">
        <v>0</v>
      </c>
      <c r="H59" s="15">
        <v>21</v>
      </c>
      <c r="I59" s="15">
        <v>21</v>
      </c>
      <c r="J59" s="15">
        <v>0</v>
      </c>
      <c r="K59" s="15">
        <v>0</v>
      </c>
      <c r="L59" s="15">
        <v>14</v>
      </c>
      <c r="M59" s="15">
        <v>14</v>
      </c>
      <c r="N59" s="15">
        <v>8</v>
      </c>
      <c r="O59" s="15">
        <v>6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114</v>
      </c>
      <c r="B60" s="14" t="s">
        <v>115</v>
      </c>
      <c r="C60" s="15">
        <v>7301</v>
      </c>
      <c r="D60" s="15">
        <v>5786</v>
      </c>
      <c r="E60" s="15">
        <v>5757</v>
      </c>
      <c r="F60" s="15">
        <v>29</v>
      </c>
      <c r="G60" s="15">
        <v>0</v>
      </c>
      <c r="H60" s="15">
        <v>29</v>
      </c>
      <c r="I60" s="15">
        <v>25</v>
      </c>
      <c r="J60" s="15">
        <v>1</v>
      </c>
      <c r="K60" s="15">
        <v>3</v>
      </c>
      <c r="L60" s="15">
        <v>38</v>
      </c>
      <c r="M60" s="15">
        <v>38</v>
      </c>
      <c r="N60" s="15">
        <v>13</v>
      </c>
      <c r="O60" s="15">
        <v>22</v>
      </c>
      <c r="P60" s="15">
        <v>3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116</v>
      </c>
      <c r="B61" s="18" t="s">
        <v>117</v>
      </c>
      <c r="C61" s="19">
        <v>44678</v>
      </c>
      <c r="D61" s="19">
        <v>35787</v>
      </c>
      <c r="E61" s="19">
        <v>35763</v>
      </c>
      <c r="F61" s="19">
        <v>24</v>
      </c>
      <c r="G61" s="19">
        <v>0</v>
      </c>
      <c r="H61" s="19">
        <v>24</v>
      </c>
      <c r="I61" s="19">
        <v>18</v>
      </c>
      <c r="J61" s="19">
        <v>2</v>
      </c>
      <c r="K61" s="19">
        <v>4</v>
      </c>
      <c r="L61" s="19">
        <v>132</v>
      </c>
      <c r="M61" s="19">
        <v>132</v>
      </c>
      <c r="N61" s="19">
        <v>65</v>
      </c>
      <c r="O61" s="19">
        <v>63</v>
      </c>
      <c r="P61" s="19">
        <v>4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118</v>
      </c>
      <c r="B62" s="22" t="s">
        <v>119</v>
      </c>
      <c r="C62" s="23">
        <v>76864</v>
      </c>
      <c r="D62" s="23">
        <v>63782</v>
      </c>
      <c r="E62" s="23">
        <v>63698</v>
      </c>
      <c r="F62" s="23">
        <v>84</v>
      </c>
      <c r="G62" s="23">
        <v>1</v>
      </c>
      <c r="H62" s="23">
        <v>83</v>
      </c>
      <c r="I62" s="23">
        <v>49</v>
      </c>
      <c r="J62" s="23">
        <v>1</v>
      </c>
      <c r="K62" s="23">
        <v>33</v>
      </c>
      <c r="L62" s="23">
        <v>415</v>
      </c>
      <c r="M62" s="23">
        <v>415</v>
      </c>
      <c r="N62" s="23">
        <v>127</v>
      </c>
      <c r="O62" s="23">
        <v>255</v>
      </c>
      <c r="P62" s="23">
        <v>33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120</v>
      </c>
      <c r="C63" s="27">
        <f>+C4+C16+C31+C40+C46+C56+C62</f>
        <v>571148</v>
      </c>
      <c r="D63" s="27">
        <f aca="true" t="shared" si="6" ref="D63:T63">+D4+D16+D31+D40+D46+D56+D62</f>
        <v>456977</v>
      </c>
      <c r="E63" s="27">
        <f t="shared" si="6"/>
        <v>455710</v>
      </c>
      <c r="F63" s="27">
        <f t="shared" si="6"/>
        <v>1267</v>
      </c>
      <c r="G63" s="27">
        <f t="shared" si="6"/>
        <v>6</v>
      </c>
      <c r="H63" s="27">
        <f t="shared" si="6"/>
        <v>1261</v>
      </c>
      <c r="I63" s="27">
        <f t="shared" si="6"/>
        <v>1046</v>
      </c>
      <c r="J63" s="27">
        <f t="shared" si="6"/>
        <v>33</v>
      </c>
      <c r="K63" s="27">
        <f t="shared" si="6"/>
        <v>182</v>
      </c>
      <c r="L63" s="27">
        <f t="shared" si="6"/>
        <v>2179</v>
      </c>
      <c r="M63" s="27">
        <f t="shared" si="6"/>
        <v>2179</v>
      </c>
      <c r="N63" s="27">
        <f t="shared" si="6"/>
        <v>947</v>
      </c>
      <c r="O63" s="27">
        <f t="shared" si="6"/>
        <v>1050</v>
      </c>
      <c r="P63" s="27">
        <f t="shared" si="6"/>
        <v>182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7" r:id="rId1"/>
  <headerFooter alignWithMargins="0">
    <oddHeader>&amp;LKBW Delegatura w Koninie&amp;RStan rejestru wyborców na koniec I kwartału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2011-11-09T10:43:31Z</cp:lastPrinted>
  <dcterms:modified xsi:type="dcterms:W3CDTF">2012-04-12T07:41:49Z</dcterms:modified>
  <cp:category/>
  <cp:version/>
  <cp:contentType/>
  <cp:contentStatus/>
</cp:coreProperties>
</file>