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<sst xmlns="http://schemas.openxmlformats.org/spreadsheetml/2006/main" count="138" uniqueCount="132">
  <si>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</si>
  <si>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</si>
  <si>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</si>
  <si>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</si>
  <si>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</si>
  <si>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</si>
  <si>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</si>
  <si>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</si>
  <si>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</si>
  <si>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</si>
  <si>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</si>
  <si>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</si>
  <si>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</si>
  <si>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</si>
  <si>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</si>
  <si>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</si>
  <si>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</si>
  <si>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</si>
  <si>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</si>
  <si>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</si>
  <si>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</si>
  <si>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</si>
  <si>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</si>
  <si>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</si>
  <si>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</si>
  <si>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</si>
  <si>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</si>
  <si>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</si>
  <si>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</si>
  <si>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</si>
  <si>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</si>
  <si>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</si>
  <si>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</si>
  <si>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</si>
  <si>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</si>
  <si>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</si>
  <si>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</si>
  <si>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</si>
  <si>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</si>
  <si>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</si>
  <si>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</si>
  <si>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</si>
  <si>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</si>
  <si>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</si>
  <si>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</si>
  <si>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</si>
  <si>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</si>
  <si>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</si>
  <si>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</si>
  <si>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</si>
  <si>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</si>
  <si>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</si>
  <si>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</si>
  <si>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</si>
  <si>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</si>
  <si>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</si>
  <si>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</si>
  <si>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</si>
  <si>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</si>
  <si>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</si>
  <si>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</si>
  <si>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</si>
  <si>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</si>
  <si>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</si>
  <si>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</si>
  <si>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</si>
  <si>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</si>
  <si>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</si>
  <si>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</si>
  <si>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</si>
  <si>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</si>
  <si>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</si>
  <si>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</si>
  <si>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</si>
  <si>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</si>
  <si>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</si>
  <si>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</si>
  <si>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</si>
  <si>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</si>
  <si>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</si>
  <si>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</si>
  <si>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</si>
  <si>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</si>
  <si>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</si>
  <si>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</si>
  <si>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</si>
  <si>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</si>
  <si>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</si>
  <si>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</si>
  <si>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</si>
  <si>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</si>
  <si>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</si>
  <si>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</si>
  <si>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</si>
  <si>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</si>
  <si>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</si>
  <si>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</si>
  <si>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</si>
  <si>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</si>
  <si>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</si>
  <si>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</si>
  <si>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</si>
  <si>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</si>
  <si>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</si>
  <si>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</si>
  <si>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</si>
  <si>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</si>
  <si>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</si>
  <si>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</si>
  <si>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</si>
  <si>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</si>
  <si>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</si>
  <si>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</si>
  <si>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</si>
  <si>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</si>
  <si>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</si>
  <si>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</si>
  <si>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</si>
  <si>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</si>
  <si>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</si>
  <si>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</si>
  <si>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</si>
  <si>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</si>
  <si>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</si>
  <si>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</si>
  <si>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</si>
  <si>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
ust. 1 pkt 1</t>
  </si>
  <si>
    <t>§6 
ust. 1 pkt 2</t>
  </si>
  <si>
    <t>§6 
ust. 1 pkt 3</t>
  </si>
  <si>
    <t>art. 19 
§ 1</t>
  </si>
  <si>
    <t>art. 19 
§ 3</t>
  </si>
  <si>
    <t>art. 19 
§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</si>
</sst>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G1">
      <selection activeCell="J3" sqref="J3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</cols>
  <sheetData>
    <row r="1" spans="1:20" ht="23.25" customHeight="1">
      <c r="A1" s="34" t="s">
        <v>0</v>
      </c>
      <c r="B1" s="35" t="s">
        <v>1</v>
      </c>
      <c r="C1" s="35" t="s">
        <v>2</v>
      </c>
      <c r="D1" s="36" t="s">
        <v>3</v>
      </c>
      <c r="E1" s="36"/>
      <c r="F1" s="36"/>
      <c r="G1" s="36"/>
      <c r="H1" s="37" t="s">
        <v>121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2.75" customHeight="1">
      <c r="A2" s="34"/>
      <c r="B2" s="35"/>
      <c r="C2" s="35"/>
      <c r="D2" s="38" t="s">
        <v>4</v>
      </c>
      <c r="E2" s="39" t="s">
        <v>5</v>
      </c>
      <c r="F2" s="39" t="s">
        <v>6</v>
      </c>
      <c r="G2" s="40" t="s">
        <v>7</v>
      </c>
      <c r="H2" s="41" t="s">
        <v>122</v>
      </c>
      <c r="I2" s="41"/>
      <c r="J2" s="41"/>
      <c r="K2" s="41"/>
      <c r="L2" s="31" t="s">
        <v>123</v>
      </c>
      <c r="M2" s="32" t="s">
        <v>124</v>
      </c>
      <c r="N2" s="32"/>
      <c r="O2" s="32"/>
      <c r="P2" s="32"/>
      <c r="Q2" s="33" t="s">
        <v>125</v>
      </c>
      <c r="R2" s="33"/>
      <c r="S2" s="33"/>
      <c r="T2" s="33"/>
    </row>
    <row r="3" spans="1:20" ht="51" customHeight="1">
      <c r="A3" s="34"/>
      <c r="B3" s="35"/>
      <c r="C3" s="35"/>
      <c r="D3" s="38"/>
      <c r="E3" s="39"/>
      <c r="F3" s="39"/>
      <c r="G3" s="40"/>
      <c r="H3" s="1" t="s">
        <v>4</v>
      </c>
      <c r="I3" s="2" t="s">
        <v>129</v>
      </c>
      <c r="J3" s="2" t="s">
        <v>131</v>
      </c>
      <c r="K3" s="2" t="s">
        <v>130</v>
      </c>
      <c r="L3" s="31"/>
      <c r="M3" s="3" t="s">
        <v>4</v>
      </c>
      <c r="N3" s="3" t="s">
        <v>126</v>
      </c>
      <c r="O3" s="3" t="s">
        <v>127</v>
      </c>
      <c r="P3" s="3" t="s">
        <v>128</v>
      </c>
      <c r="Q3" s="3" t="s">
        <v>4</v>
      </c>
      <c r="R3" s="3" t="s">
        <v>126</v>
      </c>
      <c r="S3" s="3" t="s">
        <v>127</v>
      </c>
      <c r="T3" s="4" t="s">
        <v>128</v>
      </c>
    </row>
    <row r="4" spans="1:20" ht="9" customHeight="1">
      <c r="A4" s="5">
        <v>300900</v>
      </c>
      <c r="B4" s="6" t="s">
        <v>8</v>
      </c>
      <c r="C4" s="7">
        <f>SUM(C5:C15)</f>
        <v>90089</v>
      </c>
      <c r="D4" s="7">
        <f aca="true" t="shared" si="0" ref="D4:T4">SUM(D5:D15)</f>
        <v>72318</v>
      </c>
      <c r="E4" s="7">
        <f t="shared" si="0"/>
        <v>72063</v>
      </c>
      <c r="F4" s="7">
        <f t="shared" si="0"/>
        <v>255</v>
      </c>
      <c r="G4" s="7">
        <f t="shared" si="0"/>
        <v>0</v>
      </c>
      <c r="H4" s="7">
        <f t="shared" si="0"/>
        <v>255</v>
      </c>
      <c r="I4" s="7">
        <f t="shared" si="0"/>
        <v>226</v>
      </c>
      <c r="J4" s="7">
        <f t="shared" si="0"/>
        <v>8</v>
      </c>
      <c r="K4" s="7">
        <f t="shared" si="0"/>
        <v>21</v>
      </c>
      <c r="L4" s="7">
        <f t="shared" si="0"/>
        <v>326</v>
      </c>
      <c r="M4" s="7">
        <f t="shared" si="0"/>
        <v>326</v>
      </c>
      <c r="N4" s="7">
        <f t="shared" si="0"/>
        <v>148</v>
      </c>
      <c r="O4" s="7">
        <f t="shared" si="0"/>
        <v>157</v>
      </c>
      <c r="P4" s="7">
        <f t="shared" si="0"/>
        <v>21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9</v>
      </c>
      <c r="B5" s="10" t="s">
        <v>10</v>
      </c>
      <c r="C5" s="11">
        <v>23120</v>
      </c>
      <c r="D5" s="11">
        <v>18983</v>
      </c>
      <c r="E5" s="11">
        <v>18918</v>
      </c>
      <c r="F5" s="11">
        <v>65</v>
      </c>
      <c r="G5" s="11">
        <v>0</v>
      </c>
      <c r="H5" s="11">
        <v>65</v>
      </c>
      <c r="I5" s="11">
        <v>58</v>
      </c>
      <c r="J5" s="11">
        <v>0</v>
      </c>
      <c r="K5" s="11">
        <v>7</v>
      </c>
      <c r="L5" s="11">
        <v>132</v>
      </c>
      <c r="M5" s="11">
        <v>132</v>
      </c>
      <c r="N5" s="11">
        <v>45</v>
      </c>
      <c r="O5" s="11">
        <v>80</v>
      </c>
      <c r="P5" s="11">
        <v>7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11</v>
      </c>
      <c r="B6" s="14" t="s">
        <v>12</v>
      </c>
      <c r="C6" s="15">
        <v>8146</v>
      </c>
      <c r="D6" s="15">
        <v>6458</v>
      </c>
      <c r="E6" s="15">
        <v>6446</v>
      </c>
      <c r="F6" s="15">
        <v>12</v>
      </c>
      <c r="G6" s="15">
        <v>0</v>
      </c>
      <c r="H6" s="15">
        <v>12</v>
      </c>
      <c r="I6" s="15">
        <v>12</v>
      </c>
      <c r="J6" s="15">
        <v>0</v>
      </c>
      <c r="K6" s="15">
        <v>0</v>
      </c>
      <c r="L6" s="15">
        <v>18</v>
      </c>
      <c r="M6" s="15">
        <v>18</v>
      </c>
      <c r="N6" s="15">
        <v>9</v>
      </c>
      <c r="O6" s="15">
        <v>9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13</v>
      </c>
      <c r="B7" s="14" t="s">
        <v>14</v>
      </c>
      <c r="C7" s="15">
        <v>3473</v>
      </c>
      <c r="D7" s="15">
        <v>2839</v>
      </c>
      <c r="E7" s="15">
        <v>2836</v>
      </c>
      <c r="F7" s="15">
        <v>3</v>
      </c>
      <c r="G7" s="15">
        <v>0</v>
      </c>
      <c r="H7" s="15">
        <v>3</v>
      </c>
      <c r="I7" s="15">
        <v>3</v>
      </c>
      <c r="J7" s="15">
        <v>0</v>
      </c>
      <c r="K7" s="15">
        <v>0</v>
      </c>
      <c r="L7" s="15">
        <v>13</v>
      </c>
      <c r="M7" s="15">
        <v>13</v>
      </c>
      <c r="N7" s="15">
        <v>5</v>
      </c>
      <c r="O7" s="15">
        <v>8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15</v>
      </c>
      <c r="B8" s="14" t="s">
        <v>16</v>
      </c>
      <c r="C8" s="15">
        <v>6714</v>
      </c>
      <c r="D8" s="15">
        <v>5470</v>
      </c>
      <c r="E8" s="15">
        <v>5440</v>
      </c>
      <c r="F8" s="15">
        <v>30</v>
      </c>
      <c r="G8" s="15">
        <v>0</v>
      </c>
      <c r="H8" s="15">
        <v>30</v>
      </c>
      <c r="I8" s="15">
        <v>27</v>
      </c>
      <c r="J8" s="15">
        <v>1</v>
      </c>
      <c r="K8" s="15">
        <v>2</v>
      </c>
      <c r="L8" s="15">
        <v>24</v>
      </c>
      <c r="M8" s="15">
        <v>24</v>
      </c>
      <c r="N8" s="15">
        <v>15</v>
      </c>
      <c r="O8" s="15">
        <v>7</v>
      </c>
      <c r="P8" s="15">
        <v>2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17</v>
      </c>
      <c r="B9" s="14" t="s">
        <v>18</v>
      </c>
      <c r="C9" s="15">
        <v>5703</v>
      </c>
      <c r="D9" s="15">
        <v>4503</v>
      </c>
      <c r="E9" s="15">
        <v>4468</v>
      </c>
      <c r="F9" s="15">
        <v>35</v>
      </c>
      <c r="G9" s="15">
        <v>0</v>
      </c>
      <c r="H9" s="15">
        <v>35</v>
      </c>
      <c r="I9" s="15">
        <v>26</v>
      </c>
      <c r="J9" s="15">
        <v>4</v>
      </c>
      <c r="K9" s="15">
        <v>5</v>
      </c>
      <c r="L9" s="15">
        <v>19</v>
      </c>
      <c r="M9" s="15">
        <v>19</v>
      </c>
      <c r="N9" s="15">
        <v>7</v>
      </c>
      <c r="O9" s="15">
        <v>7</v>
      </c>
      <c r="P9" s="15">
        <v>5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19</v>
      </c>
      <c r="B10" s="14" t="s">
        <v>20</v>
      </c>
      <c r="C10" s="15">
        <v>13544</v>
      </c>
      <c r="D10" s="15">
        <v>10936</v>
      </c>
      <c r="E10" s="15">
        <v>10919</v>
      </c>
      <c r="F10" s="15">
        <v>17</v>
      </c>
      <c r="G10" s="15">
        <v>0</v>
      </c>
      <c r="H10" s="15">
        <v>17</v>
      </c>
      <c r="I10" s="15">
        <v>16</v>
      </c>
      <c r="J10" s="15">
        <v>1</v>
      </c>
      <c r="K10" s="15">
        <v>0</v>
      </c>
      <c r="L10" s="15">
        <v>36</v>
      </c>
      <c r="M10" s="15">
        <v>36</v>
      </c>
      <c r="N10" s="15">
        <v>19</v>
      </c>
      <c r="O10" s="15">
        <v>17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21</v>
      </c>
      <c r="B11" s="14" t="s">
        <v>22</v>
      </c>
      <c r="C11" s="15">
        <v>7486</v>
      </c>
      <c r="D11" s="15">
        <v>5890</v>
      </c>
      <c r="E11" s="15">
        <v>5866</v>
      </c>
      <c r="F11" s="15">
        <v>24</v>
      </c>
      <c r="G11" s="15">
        <v>0</v>
      </c>
      <c r="H11" s="15">
        <v>24</v>
      </c>
      <c r="I11" s="15">
        <v>24</v>
      </c>
      <c r="J11" s="15">
        <v>0</v>
      </c>
      <c r="K11" s="15">
        <v>0</v>
      </c>
      <c r="L11" s="15">
        <v>20</v>
      </c>
      <c r="M11" s="15">
        <v>20</v>
      </c>
      <c r="N11" s="15">
        <v>11</v>
      </c>
      <c r="O11" s="15">
        <v>9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23</v>
      </c>
      <c r="B12" s="14" t="s">
        <v>24</v>
      </c>
      <c r="C12" s="15">
        <v>6664</v>
      </c>
      <c r="D12" s="15">
        <v>5285</v>
      </c>
      <c r="E12" s="15">
        <v>5255</v>
      </c>
      <c r="F12" s="15">
        <v>30</v>
      </c>
      <c r="G12" s="15">
        <v>0</v>
      </c>
      <c r="H12" s="15">
        <v>30</v>
      </c>
      <c r="I12" s="15">
        <v>30</v>
      </c>
      <c r="J12" s="15">
        <v>0</v>
      </c>
      <c r="K12" s="15">
        <v>0</v>
      </c>
      <c r="L12" s="15">
        <v>21</v>
      </c>
      <c r="M12" s="15">
        <v>21</v>
      </c>
      <c r="N12" s="15">
        <v>12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25</v>
      </c>
      <c r="B13" s="14" t="s">
        <v>26</v>
      </c>
      <c r="C13" s="15">
        <v>4779</v>
      </c>
      <c r="D13" s="15">
        <v>3799</v>
      </c>
      <c r="E13" s="15">
        <v>3795</v>
      </c>
      <c r="F13" s="15">
        <v>4</v>
      </c>
      <c r="G13" s="15">
        <v>0</v>
      </c>
      <c r="H13" s="15">
        <v>4</v>
      </c>
      <c r="I13" s="15">
        <v>2</v>
      </c>
      <c r="J13" s="15">
        <v>0</v>
      </c>
      <c r="K13" s="15">
        <v>2</v>
      </c>
      <c r="L13" s="15">
        <v>17</v>
      </c>
      <c r="M13" s="15">
        <v>17</v>
      </c>
      <c r="N13" s="15">
        <v>13</v>
      </c>
      <c r="O13" s="15">
        <v>2</v>
      </c>
      <c r="P13" s="15">
        <v>2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27</v>
      </c>
      <c r="B14" s="14" t="s">
        <v>28</v>
      </c>
      <c r="C14" s="15">
        <v>6036</v>
      </c>
      <c r="D14" s="15">
        <v>4609</v>
      </c>
      <c r="E14" s="15">
        <v>4597</v>
      </c>
      <c r="F14" s="15">
        <v>12</v>
      </c>
      <c r="G14" s="15">
        <v>0</v>
      </c>
      <c r="H14" s="15">
        <v>12</v>
      </c>
      <c r="I14" s="15">
        <v>10</v>
      </c>
      <c r="J14" s="15">
        <v>2</v>
      </c>
      <c r="K14" s="15">
        <v>0</v>
      </c>
      <c r="L14" s="15">
        <v>16</v>
      </c>
      <c r="M14" s="15">
        <v>16</v>
      </c>
      <c r="N14" s="15">
        <v>9</v>
      </c>
      <c r="O14" s="15">
        <v>7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29</v>
      </c>
      <c r="B15" s="18" t="s">
        <v>30</v>
      </c>
      <c r="C15" s="19">
        <v>4424</v>
      </c>
      <c r="D15" s="19">
        <v>3546</v>
      </c>
      <c r="E15" s="19">
        <v>3523</v>
      </c>
      <c r="F15" s="19">
        <v>23</v>
      </c>
      <c r="G15" s="19">
        <v>0</v>
      </c>
      <c r="H15" s="19">
        <v>23</v>
      </c>
      <c r="I15" s="19">
        <v>18</v>
      </c>
      <c r="J15" s="19">
        <v>0</v>
      </c>
      <c r="K15" s="19">
        <v>5</v>
      </c>
      <c r="L15" s="19">
        <v>10</v>
      </c>
      <c r="M15" s="19">
        <v>10</v>
      </c>
      <c r="N15" s="19">
        <v>3</v>
      </c>
      <c r="O15" s="19">
        <v>2</v>
      </c>
      <c r="P15" s="19">
        <v>5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31</v>
      </c>
      <c r="C16" s="7">
        <f>SUM(C17:C30)</f>
        <v>127970</v>
      </c>
      <c r="D16" s="7">
        <f aca="true" t="shared" si="1" ref="D16:T16">SUM(D17:D30)</f>
        <v>100019</v>
      </c>
      <c r="E16" s="7">
        <f t="shared" si="1"/>
        <v>99671</v>
      </c>
      <c r="F16" s="7">
        <f t="shared" si="1"/>
        <v>348</v>
      </c>
      <c r="G16" s="7">
        <f t="shared" si="1"/>
        <v>1</v>
      </c>
      <c r="H16" s="7">
        <f t="shared" si="1"/>
        <v>347</v>
      </c>
      <c r="I16" s="7">
        <f t="shared" si="1"/>
        <v>322</v>
      </c>
      <c r="J16" s="7">
        <f t="shared" si="1"/>
        <v>11</v>
      </c>
      <c r="K16" s="7">
        <f t="shared" si="1"/>
        <v>14</v>
      </c>
      <c r="L16" s="7">
        <f t="shared" si="1"/>
        <v>385</v>
      </c>
      <c r="M16" s="7">
        <f t="shared" si="1"/>
        <v>385</v>
      </c>
      <c r="N16" s="7">
        <f t="shared" si="1"/>
        <v>198</v>
      </c>
      <c r="O16" s="7">
        <f t="shared" si="1"/>
        <v>173</v>
      </c>
      <c r="P16" s="7">
        <f t="shared" si="1"/>
        <v>14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32</v>
      </c>
      <c r="B17" s="10" t="s">
        <v>33</v>
      </c>
      <c r="C17" s="11">
        <v>11814</v>
      </c>
      <c r="D17" s="11">
        <v>9425</v>
      </c>
      <c r="E17" s="11">
        <v>9397</v>
      </c>
      <c r="F17" s="11">
        <v>28</v>
      </c>
      <c r="G17" s="11">
        <v>0</v>
      </c>
      <c r="H17" s="11">
        <v>28</v>
      </c>
      <c r="I17" s="11">
        <v>22</v>
      </c>
      <c r="J17" s="11">
        <v>6</v>
      </c>
      <c r="K17" s="11">
        <v>0</v>
      </c>
      <c r="L17" s="11">
        <v>33</v>
      </c>
      <c r="M17" s="11">
        <v>33</v>
      </c>
      <c r="N17" s="11">
        <v>15</v>
      </c>
      <c r="O17" s="11">
        <v>18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34</v>
      </c>
      <c r="B18" s="14" t="s">
        <v>35</v>
      </c>
      <c r="C18" s="15">
        <v>5304</v>
      </c>
      <c r="D18" s="15">
        <v>4125</v>
      </c>
      <c r="E18" s="15">
        <v>4103</v>
      </c>
      <c r="F18" s="15">
        <v>22</v>
      </c>
      <c r="G18" s="15">
        <v>0</v>
      </c>
      <c r="H18" s="15">
        <v>22</v>
      </c>
      <c r="I18" s="15">
        <v>19</v>
      </c>
      <c r="J18" s="15">
        <v>0</v>
      </c>
      <c r="K18" s="15">
        <v>3</v>
      </c>
      <c r="L18" s="15">
        <v>16</v>
      </c>
      <c r="M18" s="15">
        <v>16</v>
      </c>
      <c r="N18" s="15">
        <v>3</v>
      </c>
      <c r="O18" s="15">
        <v>10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36</v>
      </c>
      <c r="B19" s="14" t="s">
        <v>37</v>
      </c>
      <c r="C19" s="15">
        <v>11195</v>
      </c>
      <c r="D19" s="15">
        <v>8800</v>
      </c>
      <c r="E19" s="15">
        <v>8756</v>
      </c>
      <c r="F19" s="15">
        <v>44</v>
      </c>
      <c r="G19" s="15">
        <v>1</v>
      </c>
      <c r="H19" s="15">
        <v>43</v>
      </c>
      <c r="I19" s="15">
        <v>43</v>
      </c>
      <c r="J19" s="15">
        <v>0</v>
      </c>
      <c r="K19" s="15">
        <v>0</v>
      </c>
      <c r="L19" s="15">
        <v>37</v>
      </c>
      <c r="M19" s="15">
        <v>37</v>
      </c>
      <c r="N19" s="15">
        <v>14</v>
      </c>
      <c r="O19" s="15">
        <v>23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38</v>
      </c>
      <c r="B20" s="14" t="s">
        <v>39</v>
      </c>
      <c r="C20" s="15">
        <v>9985</v>
      </c>
      <c r="D20" s="15">
        <v>7865</v>
      </c>
      <c r="E20" s="15">
        <v>7842</v>
      </c>
      <c r="F20" s="15">
        <v>23</v>
      </c>
      <c r="G20" s="15">
        <v>0</v>
      </c>
      <c r="H20" s="15">
        <v>23</v>
      </c>
      <c r="I20" s="15">
        <v>23</v>
      </c>
      <c r="J20" s="15">
        <v>0</v>
      </c>
      <c r="K20" s="15">
        <v>0</v>
      </c>
      <c r="L20" s="15">
        <v>19</v>
      </c>
      <c r="M20" s="15">
        <v>19</v>
      </c>
      <c r="N20" s="15">
        <v>7</v>
      </c>
      <c r="O20" s="15">
        <v>12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40</v>
      </c>
      <c r="B21" s="14" t="s">
        <v>41</v>
      </c>
      <c r="C21" s="15">
        <v>10648</v>
      </c>
      <c r="D21" s="15">
        <v>8260</v>
      </c>
      <c r="E21" s="15">
        <v>8240</v>
      </c>
      <c r="F21" s="15">
        <v>20</v>
      </c>
      <c r="G21" s="15">
        <v>0</v>
      </c>
      <c r="H21" s="15">
        <v>20</v>
      </c>
      <c r="I21" s="15">
        <v>14</v>
      </c>
      <c r="J21" s="15">
        <v>1</v>
      </c>
      <c r="K21" s="15">
        <v>5</v>
      </c>
      <c r="L21" s="15">
        <v>26</v>
      </c>
      <c r="M21" s="15">
        <v>26</v>
      </c>
      <c r="N21" s="15">
        <v>10</v>
      </c>
      <c r="O21" s="15">
        <v>11</v>
      </c>
      <c r="P21" s="15">
        <v>5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42</v>
      </c>
      <c r="B22" s="14" t="s">
        <v>43</v>
      </c>
      <c r="C22" s="15">
        <v>7456</v>
      </c>
      <c r="D22" s="15">
        <v>5755</v>
      </c>
      <c r="E22" s="15">
        <v>5737</v>
      </c>
      <c r="F22" s="15">
        <v>18</v>
      </c>
      <c r="G22" s="15">
        <v>0</v>
      </c>
      <c r="H22" s="15">
        <v>18</v>
      </c>
      <c r="I22" s="15">
        <v>17</v>
      </c>
      <c r="J22" s="15">
        <v>1</v>
      </c>
      <c r="K22" s="15">
        <v>0</v>
      </c>
      <c r="L22" s="15">
        <v>17</v>
      </c>
      <c r="M22" s="15">
        <v>17</v>
      </c>
      <c r="N22" s="15">
        <v>12</v>
      </c>
      <c r="O22" s="15">
        <v>5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44</v>
      </c>
      <c r="B23" s="14" t="s">
        <v>45</v>
      </c>
      <c r="C23" s="15">
        <v>8411</v>
      </c>
      <c r="D23" s="15">
        <v>6587</v>
      </c>
      <c r="E23" s="15">
        <v>6559</v>
      </c>
      <c r="F23" s="15">
        <v>28</v>
      </c>
      <c r="G23" s="15">
        <v>0</v>
      </c>
      <c r="H23" s="15">
        <v>28</v>
      </c>
      <c r="I23" s="15">
        <v>27</v>
      </c>
      <c r="J23" s="15">
        <v>0</v>
      </c>
      <c r="K23" s="15">
        <v>1</v>
      </c>
      <c r="L23" s="15">
        <v>23</v>
      </c>
      <c r="M23" s="15">
        <v>23</v>
      </c>
      <c r="N23" s="15">
        <v>11</v>
      </c>
      <c r="O23" s="15">
        <v>11</v>
      </c>
      <c r="P23" s="15">
        <v>1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46</v>
      </c>
      <c r="B24" s="14" t="s">
        <v>47</v>
      </c>
      <c r="C24" s="15">
        <v>7070</v>
      </c>
      <c r="D24" s="15">
        <v>5494</v>
      </c>
      <c r="E24" s="15">
        <v>5474</v>
      </c>
      <c r="F24" s="15">
        <v>20</v>
      </c>
      <c r="G24" s="15">
        <v>0</v>
      </c>
      <c r="H24" s="15">
        <v>20</v>
      </c>
      <c r="I24" s="15">
        <v>19</v>
      </c>
      <c r="J24" s="15">
        <v>1</v>
      </c>
      <c r="K24" s="15">
        <v>0</v>
      </c>
      <c r="L24" s="15">
        <v>18</v>
      </c>
      <c r="M24" s="15">
        <v>18</v>
      </c>
      <c r="N24" s="15">
        <v>6</v>
      </c>
      <c r="O24" s="15">
        <v>12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48</v>
      </c>
      <c r="B25" s="14" t="s">
        <v>49</v>
      </c>
      <c r="C25" s="15">
        <v>6273</v>
      </c>
      <c r="D25" s="15">
        <v>4922</v>
      </c>
      <c r="E25" s="15">
        <v>4887</v>
      </c>
      <c r="F25" s="15">
        <v>35</v>
      </c>
      <c r="G25" s="15">
        <v>0</v>
      </c>
      <c r="H25" s="15">
        <v>35</v>
      </c>
      <c r="I25" s="15">
        <v>34</v>
      </c>
      <c r="J25" s="15">
        <v>0</v>
      </c>
      <c r="K25" s="15">
        <v>1</v>
      </c>
      <c r="L25" s="15">
        <v>20</v>
      </c>
      <c r="M25" s="15">
        <v>20</v>
      </c>
      <c r="N25" s="15">
        <v>6</v>
      </c>
      <c r="O25" s="15">
        <v>13</v>
      </c>
      <c r="P25" s="15">
        <v>1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50</v>
      </c>
      <c r="B26" s="14" t="s">
        <v>51</v>
      </c>
      <c r="C26" s="15">
        <v>10651</v>
      </c>
      <c r="D26" s="15">
        <v>8367</v>
      </c>
      <c r="E26" s="15">
        <v>8344</v>
      </c>
      <c r="F26" s="15">
        <v>23</v>
      </c>
      <c r="G26" s="15">
        <v>0</v>
      </c>
      <c r="H26" s="15">
        <v>23</v>
      </c>
      <c r="I26" s="15">
        <v>21</v>
      </c>
      <c r="J26" s="15">
        <v>1</v>
      </c>
      <c r="K26" s="15">
        <v>1</v>
      </c>
      <c r="L26" s="15">
        <v>23</v>
      </c>
      <c r="M26" s="15">
        <v>23</v>
      </c>
      <c r="N26" s="15">
        <v>15</v>
      </c>
      <c r="O26" s="15">
        <v>7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52</v>
      </c>
      <c r="B27" s="14" t="s">
        <v>53</v>
      </c>
      <c r="C27" s="15">
        <v>11205</v>
      </c>
      <c r="D27" s="15">
        <v>8617</v>
      </c>
      <c r="E27" s="15">
        <v>8589</v>
      </c>
      <c r="F27" s="15">
        <v>28</v>
      </c>
      <c r="G27" s="15">
        <v>0</v>
      </c>
      <c r="H27" s="15">
        <v>28</v>
      </c>
      <c r="I27" s="15">
        <v>26</v>
      </c>
      <c r="J27" s="15">
        <v>0</v>
      </c>
      <c r="K27" s="15">
        <v>2</v>
      </c>
      <c r="L27" s="15">
        <v>30</v>
      </c>
      <c r="M27" s="15">
        <v>30</v>
      </c>
      <c r="N27" s="15">
        <v>13</v>
      </c>
      <c r="O27" s="15">
        <v>15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54</v>
      </c>
      <c r="B28" s="14" t="s">
        <v>55</v>
      </c>
      <c r="C28" s="15">
        <v>13791</v>
      </c>
      <c r="D28" s="15">
        <v>10901</v>
      </c>
      <c r="E28" s="15">
        <v>10879</v>
      </c>
      <c r="F28" s="15">
        <v>22</v>
      </c>
      <c r="G28" s="15">
        <v>0</v>
      </c>
      <c r="H28" s="15">
        <v>22</v>
      </c>
      <c r="I28" s="15">
        <v>21</v>
      </c>
      <c r="J28" s="15">
        <v>1</v>
      </c>
      <c r="K28" s="15">
        <v>0</v>
      </c>
      <c r="L28" s="15">
        <v>84</v>
      </c>
      <c r="M28" s="15">
        <v>84</v>
      </c>
      <c r="N28" s="15">
        <v>71</v>
      </c>
      <c r="O28" s="15">
        <v>13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56</v>
      </c>
      <c r="B29" s="14" t="s">
        <v>57</v>
      </c>
      <c r="C29" s="15">
        <v>7699</v>
      </c>
      <c r="D29" s="15">
        <v>5913</v>
      </c>
      <c r="E29" s="15">
        <v>5895</v>
      </c>
      <c r="F29" s="15">
        <v>18</v>
      </c>
      <c r="G29" s="15">
        <v>0</v>
      </c>
      <c r="H29" s="15">
        <v>18</v>
      </c>
      <c r="I29" s="15">
        <v>17</v>
      </c>
      <c r="J29" s="15">
        <v>0</v>
      </c>
      <c r="K29" s="15">
        <v>1</v>
      </c>
      <c r="L29" s="15">
        <v>28</v>
      </c>
      <c r="M29" s="15">
        <v>28</v>
      </c>
      <c r="N29" s="15">
        <v>15</v>
      </c>
      <c r="O29" s="15">
        <v>12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58</v>
      </c>
      <c r="B30" s="18" t="s">
        <v>59</v>
      </c>
      <c r="C30" s="19">
        <v>6468</v>
      </c>
      <c r="D30" s="19">
        <v>4988</v>
      </c>
      <c r="E30" s="19">
        <v>4969</v>
      </c>
      <c r="F30" s="19">
        <v>19</v>
      </c>
      <c r="G30" s="19">
        <v>0</v>
      </c>
      <c r="H30" s="19">
        <v>19</v>
      </c>
      <c r="I30" s="19">
        <v>19</v>
      </c>
      <c r="J30" s="19">
        <v>0</v>
      </c>
      <c r="K30" s="19">
        <v>0</v>
      </c>
      <c r="L30" s="19">
        <v>11</v>
      </c>
      <c r="M30" s="19">
        <v>11</v>
      </c>
      <c r="N30" s="19">
        <v>0</v>
      </c>
      <c r="O30" s="19">
        <v>11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60</v>
      </c>
      <c r="C31" s="7">
        <f>SUM(C32:C39)</f>
        <v>59895</v>
      </c>
      <c r="D31" s="7">
        <f aca="true" t="shared" si="2" ref="D31:T31">SUM(D32:D39)</f>
        <v>47755</v>
      </c>
      <c r="E31" s="7">
        <f t="shared" si="2"/>
        <v>47577</v>
      </c>
      <c r="F31" s="7">
        <f t="shared" si="2"/>
        <v>178</v>
      </c>
      <c r="G31" s="7">
        <f t="shared" si="2"/>
        <v>1</v>
      </c>
      <c r="H31" s="7">
        <f t="shared" si="2"/>
        <v>177</v>
      </c>
      <c r="I31" s="7">
        <f t="shared" si="2"/>
        <v>165</v>
      </c>
      <c r="J31" s="7">
        <f t="shared" si="2"/>
        <v>7</v>
      </c>
      <c r="K31" s="7">
        <f t="shared" si="2"/>
        <v>5</v>
      </c>
      <c r="L31" s="7">
        <f t="shared" si="2"/>
        <v>250</v>
      </c>
      <c r="M31" s="7">
        <f t="shared" si="2"/>
        <v>250</v>
      </c>
      <c r="N31" s="7">
        <f t="shared" si="2"/>
        <v>149</v>
      </c>
      <c r="O31" s="7">
        <f t="shared" si="2"/>
        <v>96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30" t="s">
        <v>61</v>
      </c>
      <c r="B32" s="10" t="s">
        <v>62</v>
      </c>
      <c r="C32" s="11">
        <v>14164</v>
      </c>
      <c r="D32" s="11">
        <v>11680</v>
      </c>
      <c r="E32" s="11">
        <v>11675</v>
      </c>
      <c r="F32" s="11">
        <v>5</v>
      </c>
      <c r="G32" s="11">
        <v>0</v>
      </c>
      <c r="H32" s="11">
        <v>5</v>
      </c>
      <c r="I32" s="11">
        <v>5</v>
      </c>
      <c r="J32" s="11">
        <v>0</v>
      </c>
      <c r="K32" s="11">
        <v>0</v>
      </c>
      <c r="L32" s="11">
        <v>51</v>
      </c>
      <c r="M32" s="11">
        <v>51</v>
      </c>
      <c r="N32" s="11">
        <v>18</v>
      </c>
      <c r="O32" s="11">
        <v>33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9" t="s">
        <v>63</v>
      </c>
      <c r="B33" s="14" t="s">
        <v>64</v>
      </c>
      <c r="C33" s="15">
        <v>5793</v>
      </c>
      <c r="D33" s="15">
        <v>4640</v>
      </c>
      <c r="E33" s="15">
        <v>4622</v>
      </c>
      <c r="F33" s="15">
        <v>18</v>
      </c>
      <c r="G33" s="15">
        <v>0</v>
      </c>
      <c r="H33" s="15">
        <v>18</v>
      </c>
      <c r="I33" s="15">
        <v>18</v>
      </c>
      <c r="J33" s="15">
        <v>0</v>
      </c>
      <c r="K33" s="15">
        <v>0</v>
      </c>
      <c r="L33" s="15">
        <v>24</v>
      </c>
      <c r="M33" s="15">
        <v>24</v>
      </c>
      <c r="N33" s="15">
        <v>6</v>
      </c>
      <c r="O33" s="15">
        <v>18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65</v>
      </c>
      <c r="B34" s="14" t="s">
        <v>66</v>
      </c>
      <c r="C34" s="15">
        <v>4045</v>
      </c>
      <c r="D34" s="15">
        <v>3147</v>
      </c>
      <c r="E34" s="15">
        <v>3129</v>
      </c>
      <c r="F34" s="15">
        <v>18</v>
      </c>
      <c r="G34" s="15">
        <v>1</v>
      </c>
      <c r="H34" s="15">
        <v>17</v>
      </c>
      <c r="I34" s="15">
        <v>16</v>
      </c>
      <c r="J34" s="15">
        <v>1</v>
      </c>
      <c r="K34" s="15">
        <v>0</v>
      </c>
      <c r="L34" s="15">
        <v>31</v>
      </c>
      <c r="M34" s="15">
        <v>31</v>
      </c>
      <c r="N34" s="15">
        <v>26</v>
      </c>
      <c r="O34" s="15">
        <v>5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67</v>
      </c>
      <c r="B35" s="14" t="s">
        <v>68</v>
      </c>
      <c r="C35" s="15">
        <v>5183</v>
      </c>
      <c r="D35" s="15">
        <v>4129</v>
      </c>
      <c r="E35" s="15">
        <v>4110</v>
      </c>
      <c r="F35" s="15">
        <v>19</v>
      </c>
      <c r="G35" s="15">
        <v>0</v>
      </c>
      <c r="H35" s="15">
        <v>19</v>
      </c>
      <c r="I35" s="15">
        <v>16</v>
      </c>
      <c r="J35" s="15">
        <v>3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69</v>
      </c>
      <c r="B36" s="14" t="s">
        <v>70</v>
      </c>
      <c r="C36" s="15">
        <v>2126</v>
      </c>
      <c r="D36" s="15">
        <v>1786</v>
      </c>
      <c r="E36" s="15">
        <v>1725</v>
      </c>
      <c r="F36" s="15">
        <v>61</v>
      </c>
      <c r="G36" s="15">
        <v>0</v>
      </c>
      <c r="H36" s="15">
        <v>61</v>
      </c>
      <c r="I36" s="15">
        <v>57</v>
      </c>
      <c r="J36" s="15">
        <v>2</v>
      </c>
      <c r="K36" s="15">
        <v>2</v>
      </c>
      <c r="L36" s="15">
        <v>11</v>
      </c>
      <c r="M36" s="15">
        <v>11</v>
      </c>
      <c r="N36" s="15">
        <v>8</v>
      </c>
      <c r="O36" s="15">
        <v>1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71</v>
      </c>
      <c r="B37" s="14" t="s">
        <v>72</v>
      </c>
      <c r="C37" s="15">
        <v>9399</v>
      </c>
      <c r="D37" s="15">
        <v>7313</v>
      </c>
      <c r="E37" s="15">
        <v>7300</v>
      </c>
      <c r="F37" s="15">
        <v>13</v>
      </c>
      <c r="G37" s="15">
        <v>0</v>
      </c>
      <c r="H37" s="15">
        <v>13</v>
      </c>
      <c r="I37" s="15">
        <v>13</v>
      </c>
      <c r="J37" s="15">
        <v>0</v>
      </c>
      <c r="K37" s="15">
        <v>0</v>
      </c>
      <c r="L37" s="15">
        <v>26</v>
      </c>
      <c r="M37" s="15">
        <v>26</v>
      </c>
      <c r="N37" s="15">
        <v>11</v>
      </c>
      <c r="O37" s="15">
        <v>15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73</v>
      </c>
      <c r="B38" s="14" t="s">
        <v>74</v>
      </c>
      <c r="C38" s="15">
        <v>10059</v>
      </c>
      <c r="D38" s="15">
        <v>7873</v>
      </c>
      <c r="E38" s="15">
        <v>7852</v>
      </c>
      <c r="F38" s="15">
        <v>21</v>
      </c>
      <c r="G38" s="15">
        <v>0</v>
      </c>
      <c r="H38" s="15">
        <v>21</v>
      </c>
      <c r="I38" s="15">
        <v>20</v>
      </c>
      <c r="J38" s="15">
        <v>0</v>
      </c>
      <c r="K38" s="15">
        <v>1</v>
      </c>
      <c r="L38" s="15">
        <v>66</v>
      </c>
      <c r="M38" s="15">
        <v>66</v>
      </c>
      <c r="N38" s="15">
        <v>55</v>
      </c>
      <c r="O38" s="15">
        <v>10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75</v>
      </c>
      <c r="B39" s="18" t="s">
        <v>76</v>
      </c>
      <c r="C39" s="19">
        <v>9126</v>
      </c>
      <c r="D39" s="19">
        <v>7187</v>
      </c>
      <c r="E39" s="19">
        <v>7164</v>
      </c>
      <c r="F39" s="19">
        <v>23</v>
      </c>
      <c r="G39" s="19">
        <v>0</v>
      </c>
      <c r="H39" s="19">
        <v>23</v>
      </c>
      <c r="I39" s="19">
        <v>20</v>
      </c>
      <c r="J39" s="19">
        <v>1</v>
      </c>
      <c r="K39" s="19">
        <v>2</v>
      </c>
      <c r="L39" s="19">
        <v>35</v>
      </c>
      <c r="M39" s="19">
        <v>35</v>
      </c>
      <c r="N39" s="19">
        <v>21</v>
      </c>
      <c r="O39" s="19">
        <v>12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77</v>
      </c>
      <c r="C40" s="7">
        <f>SUM(C41:C45)</f>
        <v>55730</v>
      </c>
      <c r="D40" s="7">
        <f aca="true" t="shared" si="3" ref="D40:T40">SUM(D41:D45)</f>
        <v>44335</v>
      </c>
      <c r="E40" s="7">
        <f t="shared" si="3"/>
        <v>44182</v>
      </c>
      <c r="F40" s="7">
        <f t="shared" si="3"/>
        <v>153</v>
      </c>
      <c r="G40" s="7">
        <f t="shared" si="3"/>
        <v>0</v>
      </c>
      <c r="H40" s="7">
        <f t="shared" si="3"/>
        <v>153</v>
      </c>
      <c r="I40" s="7">
        <f t="shared" si="3"/>
        <v>119</v>
      </c>
      <c r="J40" s="7">
        <f t="shared" si="3"/>
        <v>31</v>
      </c>
      <c r="K40" s="7">
        <f t="shared" si="3"/>
        <v>3</v>
      </c>
      <c r="L40" s="7">
        <f t="shared" si="3"/>
        <v>143</v>
      </c>
      <c r="M40" s="7">
        <f t="shared" si="3"/>
        <v>143</v>
      </c>
      <c r="N40" s="7">
        <f t="shared" si="3"/>
        <v>71</v>
      </c>
      <c r="O40" s="7">
        <f t="shared" si="3"/>
        <v>69</v>
      </c>
      <c r="P40" s="7">
        <f t="shared" si="3"/>
        <v>3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78</v>
      </c>
      <c r="B41" s="10" t="s">
        <v>79</v>
      </c>
      <c r="C41" s="11">
        <v>2928</v>
      </c>
      <c r="D41" s="11">
        <v>2281</v>
      </c>
      <c r="E41" s="11">
        <v>2272</v>
      </c>
      <c r="F41" s="11">
        <v>9</v>
      </c>
      <c r="G41" s="11">
        <v>0</v>
      </c>
      <c r="H41" s="11">
        <v>9</v>
      </c>
      <c r="I41" s="11">
        <v>9</v>
      </c>
      <c r="J41" s="11">
        <v>0</v>
      </c>
      <c r="K41" s="11">
        <v>0</v>
      </c>
      <c r="L41" s="11">
        <v>11</v>
      </c>
      <c r="M41" s="11">
        <v>11</v>
      </c>
      <c r="N41" s="11">
        <v>8</v>
      </c>
      <c r="O41" s="11">
        <v>3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80</v>
      </c>
      <c r="B42" s="14" t="s">
        <v>81</v>
      </c>
      <c r="C42" s="15">
        <v>6693</v>
      </c>
      <c r="D42" s="15">
        <v>5226</v>
      </c>
      <c r="E42" s="15">
        <v>5213</v>
      </c>
      <c r="F42" s="15">
        <v>13</v>
      </c>
      <c r="G42" s="15">
        <v>0</v>
      </c>
      <c r="H42" s="15">
        <v>13</v>
      </c>
      <c r="I42" s="15">
        <v>11</v>
      </c>
      <c r="J42" s="15">
        <v>2</v>
      </c>
      <c r="K42" s="15">
        <v>0</v>
      </c>
      <c r="L42" s="15">
        <v>14</v>
      </c>
      <c r="M42" s="15">
        <v>14</v>
      </c>
      <c r="N42" s="15">
        <v>9</v>
      </c>
      <c r="O42" s="15">
        <v>5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82</v>
      </c>
      <c r="B43" s="14" t="s">
        <v>83</v>
      </c>
      <c r="C43" s="15">
        <v>9141</v>
      </c>
      <c r="D43" s="15">
        <v>7133</v>
      </c>
      <c r="E43" s="15">
        <v>7115</v>
      </c>
      <c r="F43" s="15">
        <v>18</v>
      </c>
      <c r="G43" s="15">
        <v>0</v>
      </c>
      <c r="H43" s="15">
        <v>18</v>
      </c>
      <c r="I43" s="15">
        <v>13</v>
      </c>
      <c r="J43" s="15">
        <v>5</v>
      </c>
      <c r="K43" s="15">
        <v>0</v>
      </c>
      <c r="L43" s="15">
        <v>22</v>
      </c>
      <c r="M43" s="15">
        <v>22</v>
      </c>
      <c r="N43" s="15">
        <v>13</v>
      </c>
      <c r="O43" s="15">
        <v>9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84</v>
      </c>
      <c r="B44" s="14" t="s">
        <v>85</v>
      </c>
      <c r="C44" s="15">
        <v>30510</v>
      </c>
      <c r="D44" s="15">
        <v>24566</v>
      </c>
      <c r="E44" s="15">
        <v>24487</v>
      </c>
      <c r="F44" s="15">
        <v>79</v>
      </c>
      <c r="G44" s="15">
        <v>0</v>
      </c>
      <c r="H44" s="15">
        <v>79</v>
      </c>
      <c r="I44" s="15">
        <v>52</v>
      </c>
      <c r="J44" s="15">
        <v>24</v>
      </c>
      <c r="K44" s="15">
        <v>3</v>
      </c>
      <c r="L44" s="15">
        <v>69</v>
      </c>
      <c r="M44" s="15">
        <v>69</v>
      </c>
      <c r="N44" s="15">
        <v>28</v>
      </c>
      <c r="O44" s="15">
        <v>38</v>
      </c>
      <c r="P44" s="15">
        <v>3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86</v>
      </c>
      <c r="B45" s="18" t="s">
        <v>87</v>
      </c>
      <c r="C45" s="19">
        <v>6458</v>
      </c>
      <c r="D45" s="19">
        <v>5129</v>
      </c>
      <c r="E45" s="19">
        <v>5095</v>
      </c>
      <c r="F45" s="19">
        <v>34</v>
      </c>
      <c r="G45" s="19">
        <v>0</v>
      </c>
      <c r="H45" s="19">
        <v>34</v>
      </c>
      <c r="I45" s="19">
        <v>34</v>
      </c>
      <c r="J45" s="19">
        <v>0</v>
      </c>
      <c r="K45" s="19">
        <v>0</v>
      </c>
      <c r="L45" s="19">
        <v>27</v>
      </c>
      <c r="M45" s="19">
        <v>27</v>
      </c>
      <c r="N45" s="19">
        <v>13</v>
      </c>
      <c r="O45" s="19">
        <v>14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88</v>
      </c>
      <c r="C46" s="7">
        <f>SUM(C47:C55)</f>
        <v>85029</v>
      </c>
      <c r="D46" s="7">
        <f aca="true" t="shared" si="4" ref="D46:T46">SUM(D47:D55)</f>
        <v>67643</v>
      </c>
      <c r="E46" s="7">
        <f t="shared" si="4"/>
        <v>67456</v>
      </c>
      <c r="F46" s="7">
        <f t="shared" si="4"/>
        <v>187</v>
      </c>
      <c r="G46" s="7">
        <f t="shared" si="4"/>
        <v>4</v>
      </c>
      <c r="H46" s="7">
        <f t="shared" si="4"/>
        <v>183</v>
      </c>
      <c r="I46" s="7">
        <f t="shared" si="4"/>
        <v>154</v>
      </c>
      <c r="J46" s="7">
        <f t="shared" si="4"/>
        <v>15</v>
      </c>
      <c r="K46" s="7">
        <f t="shared" si="4"/>
        <v>14</v>
      </c>
      <c r="L46" s="7">
        <f t="shared" si="4"/>
        <v>318</v>
      </c>
      <c r="M46" s="7">
        <f t="shared" si="4"/>
        <v>318</v>
      </c>
      <c r="N46" s="7">
        <f t="shared" si="4"/>
        <v>146</v>
      </c>
      <c r="O46" s="7">
        <f t="shared" si="4"/>
        <v>158</v>
      </c>
      <c r="P46" s="7">
        <f t="shared" si="4"/>
        <v>14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89</v>
      </c>
      <c r="B47" s="10" t="s">
        <v>90</v>
      </c>
      <c r="C47" s="11">
        <v>28941</v>
      </c>
      <c r="D47" s="11">
        <v>23928</v>
      </c>
      <c r="E47" s="11">
        <v>23898</v>
      </c>
      <c r="F47" s="11">
        <v>30</v>
      </c>
      <c r="G47" s="11">
        <v>0</v>
      </c>
      <c r="H47" s="11">
        <v>30</v>
      </c>
      <c r="I47" s="11">
        <v>24</v>
      </c>
      <c r="J47" s="11">
        <v>2</v>
      </c>
      <c r="K47" s="11">
        <v>4</v>
      </c>
      <c r="L47" s="11">
        <v>130</v>
      </c>
      <c r="M47" s="11">
        <v>130</v>
      </c>
      <c r="N47" s="11">
        <v>26</v>
      </c>
      <c r="O47" s="11">
        <v>100</v>
      </c>
      <c r="P47" s="11">
        <v>4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91</v>
      </c>
      <c r="B48" s="14" t="s">
        <v>92</v>
      </c>
      <c r="C48" s="15">
        <v>6109</v>
      </c>
      <c r="D48" s="15">
        <v>4783</v>
      </c>
      <c r="E48" s="15">
        <v>4772</v>
      </c>
      <c r="F48" s="15">
        <v>11</v>
      </c>
      <c r="G48" s="15">
        <v>0</v>
      </c>
      <c r="H48" s="15">
        <v>11</v>
      </c>
      <c r="I48" s="15">
        <v>11</v>
      </c>
      <c r="J48" s="15">
        <v>0</v>
      </c>
      <c r="K48" s="15">
        <v>0</v>
      </c>
      <c r="L48" s="15">
        <v>17</v>
      </c>
      <c r="M48" s="15">
        <v>17</v>
      </c>
      <c r="N48" s="15">
        <v>6</v>
      </c>
      <c r="O48" s="15">
        <v>11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93</v>
      </c>
      <c r="B49" s="14" t="s">
        <v>94</v>
      </c>
      <c r="C49" s="15">
        <v>6392</v>
      </c>
      <c r="D49" s="15">
        <v>5079</v>
      </c>
      <c r="E49" s="15">
        <v>5065</v>
      </c>
      <c r="F49" s="15">
        <v>14</v>
      </c>
      <c r="G49" s="15">
        <v>0</v>
      </c>
      <c r="H49" s="15">
        <v>14</v>
      </c>
      <c r="I49" s="15">
        <v>12</v>
      </c>
      <c r="J49" s="15">
        <v>0</v>
      </c>
      <c r="K49" s="15">
        <v>2</v>
      </c>
      <c r="L49" s="15">
        <v>77</v>
      </c>
      <c r="M49" s="15">
        <v>77</v>
      </c>
      <c r="N49" s="15">
        <v>71</v>
      </c>
      <c r="O49" s="15">
        <v>4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95</v>
      </c>
      <c r="B50" s="14" t="s">
        <v>96</v>
      </c>
      <c r="C50" s="15">
        <v>5350</v>
      </c>
      <c r="D50" s="15">
        <v>4221</v>
      </c>
      <c r="E50" s="15">
        <v>4201</v>
      </c>
      <c r="F50" s="15">
        <v>20</v>
      </c>
      <c r="G50" s="15">
        <v>0</v>
      </c>
      <c r="H50" s="15">
        <v>20</v>
      </c>
      <c r="I50" s="15">
        <v>12</v>
      </c>
      <c r="J50" s="15">
        <v>8</v>
      </c>
      <c r="K50" s="15">
        <v>0</v>
      </c>
      <c r="L50" s="15">
        <v>8</v>
      </c>
      <c r="M50" s="15">
        <v>8</v>
      </c>
      <c r="N50" s="15">
        <v>3</v>
      </c>
      <c r="O50" s="15">
        <v>5</v>
      </c>
      <c r="P50" s="15">
        <v>0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97</v>
      </c>
      <c r="B51" s="14" t="s">
        <v>98</v>
      </c>
      <c r="C51" s="15">
        <v>6538</v>
      </c>
      <c r="D51" s="15">
        <v>5022</v>
      </c>
      <c r="E51" s="15">
        <v>5008</v>
      </c>
      <c r="F51" s="15">
        <v>14</v>
      </c>
      <c r="G51" s="15">
        <v>0</v>
      </c>
      <c r="H51" s="15">
        <v>14</v>
      </c>
      <c r="I51" s="15">
        <v>13</v>
      </c>
      <c r="J51" s="15">
        <v>1</v>
      </c>
      <c r="K51" s="15">
        <v>0</v>
      </c>
      <c r="L51" s="15">
        <v>13</v>
      </c>
      <c r="M51" s="15">
        <v>13</v>
      </c>
      <c r="N51" s="15">
        <v>6</v>
      </c>
      <c r="O51" s="15">
        <v>7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99</v>
      </c>
      <c r="B52" s="14" t="s">
        <v>100</v>
      </c>
      <c r="C52" s="15">
        <v>4351</v>
      </c>
      <c r="D52" s="15">
        <v>3406</v>
      </c>
      <c r="E52" s="15">
        <v>3387</v>
      </c>
      <c r="F52" s="15">
        <v>19</v>
      </c>
      <c r="G52" s="15">
        <v>0</v>
      </c>
      <c r="H52" s="15">
        <v>19</v>
      </c>
      <c r="I52" s="15">
        <v>19</v>
      </c>
      <c r="J52" s="15">
        <v>0</v>
      </c>
      <c r="K52" s="15">
        <v>0</v>
      </c>
      <c r="L52" s="15">
        <v>6</v>
      </c>
      <c r="M52" s="15">
        <v>6</v>
      </c>
      <c r="N52" s="15">
        <v>2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101</v>
      </c>
      <c r="B53" s="14" t="s">
        <v>102</v>
      </c>
      <c r="C53" s="15">
        <v>10608</v>
      </c>
      <c r="D53" s="15">
        <v>8370</v>
      </c>
      <c r="E53" s="15">
        <v>8322</v>
      </c>
      <c r="F53" s="15">
        <v>48</v>
      </c>
      <c r="G53" s="15">
        <v>1</v>
      </c>
      <c r="H53" s="15">
        <v>47</v>
      </c>
      <c r="I53" s="15">
        <v>37</v>
      </c>
      <c r="J53" s="15">
        <v>4</v>
      </c>
      <c r="K53" s="15">
        <v>6</v>
      </c>
      <c r="L53" s="15">
        <v>35</v>
      </c>
      <c r="M53" s="15">
        <v>35</v>
      </c>
      <c r="N53" s="15">
        <v>15</v>
      </c>
      <c r="O53" s="15">
        <v>14</v>
      </c>
      <c r="P53" s="15">
        <v>6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103</v>
      </c>
      <c r="B54" s="14" t="s">
        <v>104</v>
      </c>
      <c r="C54" s="15">
        <v>8560</v>
      </c>
      <c r="D54" s="15">
        <v>6511</v>
      </c>
      <c r="E54" s="15">
        <v>6499</v>
      </c>
      <c r="F54" s="15">
        <v>12</v>
      </c>
      <c r="G54" s="15">
        <v>0</v>
      </c>
      <c r="H54" s="15">
        <v>12</v>
      </c>
      <c r="I54" s="15">
        <v>12</v>
      </c>
      <c r="J54" s="15">
        <v>0</v>
      </c>
      <c r="K54" s="15">
        <v>0</v>
      </c>
      <c r="L54" s="15">
        <v>17</v>
      </c>
      <c r="M54" s="15">
        <v>17</v>
      </c>
      <c r="N54" s="15">
        <v>9</v>
      </c>
      <c r="O54" s="15">
        <v>8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105</v>
      </c>
      <c r="B55" s="18" t="s">
        <v>106</v>
      </c>
      <c r="C55" s="19">
        <v>8180</v>
      </c>
      <c r="D55" s="19">
        <v>6323</v>
      </c>
      <c r="E55" s="19">
        <v>6304</v>
      </c>
      <c r="F55" s="19">
        <v>19</v>
      </c>
      <c r="G55" s="19">
        <v>3</v>
      </c>
      <c r="H55" s="19">
        <v>16</v>
      </c>
      <c r="I55" s="19">
        <v>14</v>
      </c>
      <c r="J55" s="19">
        <v>0</v>
      </c>
      <c r="K55" s="19">
        <v>2</v>
      </c>
      <c r="L55" s="19">
        <v>15</v>
      </c>
      <c r="M55" s="19">
        <v>15</v>
      </c>
      <c r="N55" s="19">
        <v>8</v>
      </c>
      <c r="O55" s="19">
        <v>5</v>
      </c>
      <c r="P55" s="19">
        <v>2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107</v>
      </c>
      <c r="C56" s="7">
        <f>SUM(C57:C61)</f>
        <v>75606</v>
      </c>
      <c r="D56" s="7">
        <f aca="true" t="shared" si="5" ref="D56:T56">SUM(D57:D61)</f>
        <v>60136</v>
      </c>
      <c r="E56" s="7">
        <f t="shared" si="5"/>
        <v>60017</v>
      </c>
      <c r="F56" s="7">
        <f t="shared" si="5"/>
        <v>119</v>
      </c>
      <c r="G56" s="7">
        <f t="shared" si="5"/>
        <v>1</v>
      </c>
      <c r="H56" s="7">
        <f t="shared" si="5"/>
        <v>118</v>
      </c>
      <c r="I56" s="7">
        <f t="shared" si="5"/>
        <v>104</v>
      </c>
      <c r="J56" s="7">
        <f t="shared" si="5"/>
        <v>4</v>
      </c>
      <c r="K56" s="7">
        <f t="shared" si="5"/>
        <v>10</v>
      </c>
      <c r="L56" s="7">
        <f t="shared" si="5"/>
        <v>215</v>
      </c>
      <c r="M56" s="7">
        <f t="shared" si="5"/>
        <v>215</v>
      </c>
      <c r="N56" s="7">
        <f t="shared" si="5"/>
        <v>103</v>
      </c>
      <c r="O56" s="7">
        <f t="shared" si="5"/>
        <v>102</v>
      </c>
      <c r="P56" s="7">
        <f t="shared" si="5"/>
        <v>10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108</v>
      </c>
      <c r="B57" s="10" t="s">
        <v>109</v>
      </c>
      <c r="C57" s="11">
        <v>6142</v>
      </c>
      <c r="D57" s="11">
        <v>4769</v>
      </c>
      <c r="E57" s="11">
        <v>4760</v>
      </c>
      <c r="F57" s="11">
        <v>9</v>
      </c>
      <c r="G57" s="11">
        <v>0</v>
      </c>
      <c r="H57" s="11">
        <v>9</v>
      </c>
      <c r="I57" s="11">
        <v>9</v>
      </c>
      <c r="J57" s="11">
        <v>0</v>
      </c>
      <c r="K57" s="11">
        <v>0</v>
      </c>
      <c r="L57" s="11">
        <v>9</v>
      </c>
      <c r="M57" s="11">
        <v>9</v>
      </c>
      <c r="N57" s="11">
        <v>5</v>
      </c>
      <c r="O57" s="11">
        <v>4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110</v>
      </c>
      <c r="B58" s="14" t="s">
        <v>111</v>
      </c>
      <c r="C58" s="15">
        <v>10441</v>
      </c>
      <c r="D58" s="15">
        <v>8377</v>
      </c>
      <c r="E58" s="15">
        <v>8341</v>
      </c>
      <c r="F58" s="15">
        <v>36</v>
      </c>
      <c r="G58" s="15">
        <v>1</v>
      </c>
      <c r="H58" s="15">
        <v>35</v>
      </c>
      <c r="I58" s="15">
        <v>30</v>
      </c>
      <c r="J58" s="15">
        <v>0</v>
      </c>
      <c r="K58" s="15">
        <v>5</v>
      </c>
      <c r="L58" s="15">
        <v>28</v>
      </c>
      <c r="M58" s="15">
        <v>28</v>
      </c>
      <c r="N58" s="15">
        <v>13</v>
      </c>
      <c r="O58" s="15">
        <v>10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112</v>
      </c>
      <c r="B59" s="14" t="s">
        <v>113</v>
      </c>
      <c r="C59" s="15">
        <v>7056</v>
      </c>
      <c r="D59" s="15">
        <v>5533</v>
      </c>
      <c r="E59" s="15">
        <v>5512</v>
      </c>
      <c r="F59" s="15">
        <v>21</v>
      </c>
      <c r="G59" s="15">
        <v>0</v>
      </c>
      <c r="H59" s="15">
        <v>21</v>
      </c>
      <c r="I59" s="15">
        <v>21</v>
      </c>
      <c r="J59" s="15">
        <v>0</v>
      </c>
      <c r="K59" s="15">
        <v>0</v>
      </c>
      <c r="L59" s="15">
        <v>13</v>
      </c>
      <c r="M59" s="15">
        <v>13</v>
      </c>
      <c r="N59" s="15">
        <v>7</v>
      </c>
      <c r="O59" s="15">
        <v>6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114</v>
      </c>
      <c r="B60" s="14" t="s">
        <v>115</v>
      </c>
      <c r="C60" s="15">
        <v>7325</v>
      </c>
      <c r="D60" s="15">
        <v>5789</v>
      </c>
      <c r="E60" s="15">
        <v>5759</v>
      </c>
      <c r="F60" s="15">
        <v>30</v>
      </c>
      <c r="G60" s="15">
        <v>0</v>
      </c>
      <c r="H60" s="15">
        <v>30</v>
      </c>
      <c r="I60" s="15">
        <v>26</v>
      </c>
      <c r="J60" s="15">
        <v>1</v>
      </c>
      <c r="K60" s="15">
        <v>3</v>
      </c>
      <c r="L60" s="15">
        <v>35</v>
      </c>
      <c r="M60" s="15">
        <v>35</v>
      </c>
      <c r="N60" s="15">
        <v>14</v>
      </c>
      <c r="O60" s="15">
        <v>18</v>
      </c>
      <c r="P60" s="15">
        <v>3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116</v>
      </c>
      <c r="B61" s="18" t="s">
        <v>117</v>
      </c>
      <c r="C61" s="19">
        <v>44642</v>
      </c>
      <c r="D61" s="19">
        <v>35668</v>
      </c>
      <c r="E61" s="19">
        <v>35645</v>
      </c>
      <c r="F61" s="19">
        <v>23</v>
      </c>
      <c r="G61" s="19">
        <v>0</v>
      </c>
      <c r="H61" s="19">
        <v>23</v>
      </c>
      <c r="I61" s="19">
        <v>18</v>
      </c>
      <c r="J61" s="19">
        <v>3</v>
      </c>
      <c r="K61" s="19">
        <v>2</v>
      </c>
      <c r="L61" s="19">
        <v>130</v>
      </c>
      <c r="M61" s="19">
        <v>130</v>
      </c>
      <c r="N61" s="19">
        <v>64</v>
      </c>
      <c r="O61" s="19">
        <v>64</v>
      </c>
      <c r="P61" s="19">
        <v>2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118</v>
      </c>
      <c r="B62" s="22" t="s">
        <v>119</v>
      </c>
      <c r="C62" s="23">
        <v>77159</v>
      </c>
      <c r="D62" s="23">
        <v>63900</v>
      </c>
      <c r="E62" s="23">
        <v>63813</v>
      </c>
      <c r="F62" s="23">
        <v>87</v>
      </c>
      <c r="G62" s="23">
        <v>1</v>
      </c>
      <c r="H62" s="23">
        <v>86</v>
      </c>
      <c r="I62" s="23">
        <v>75</v>
      </c>
      <c r="J62" s="23">
        <v>7</v>
      </c>
      <c r="K62" s="23">
        <v>4</v>
      </c>
      <c r="L62" s="23">
        <v>364</v>
      </c>
      <c r="M62" s="23">
        <v>364</v>
      </c>
      <c r="N62" s="23">
        <v>119</v>
      </c>
      <c r="O62" s="23">
        <v>241</v>
      </c>
      <c r="P62" s="23">
        <v>4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120</v>
      </c>
      <c r="C63" s="27">
        <f>+C4+C16+C31+C40+C46+C56+C62</f>
        <v>571478</v>
      </c>
      <c r="D63" s="27">
        <f aca="true" t="shared" si="6" ref="D63:T63">+D4+D16+D31+D40+D46+D56+D62</f>
        <v>456106</v>
      </c>
      <c r="E63" s="27">
        <f t="shared" si="6"/>
        <v>454779</v>
      </c>
      <c r="F63" s="27">
        <f t="shared" si="6"/>
        <v>1327</v>
      </c>
      <c r="G63" s="27">
        <f t="shared" si="6"/>
        <v>8</v>
      </c>
      <c r="H63" s="27">
        <f t="shared" si="6"/>
        <v>1319</v>
      </c>
      <c r="I63" s="27">
        <f t="shared" si="6"/>
        <v>1165</v>
      </c>
      <c r="J63" s="27">
        <f t="shared" si="6"/>
        <v>83</v>
      </c>
      <c r="K63" s="27">
        <f t="shared" si="6"/>
        <v>71</v>
      </c>
      <c r="L63" s="27">
        <f t="shared" si="6"/>
        <v>2001</v>
      </c>
      <c r="M63" s="27">
        <f t="shared" si="6"/>
        <v>2001</v>
      </c>
      <c r="N63" s="27">
        <f t="shared" si="6"/>
        <v>934</v>
      </c>
      <c r="O63" s="27">
        <f t="shared" si="6"/>
        <v>996</v>
      </c>
      <c r="P63" s="27">
        <f t="shared" si="6"/>
        <v>71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7" r:id="rId1"/>
  <headerFooter alignWithMargins="0">
    <oddHeader>&amp;LKBW Delegatura w Koninie&amp;RStan rejestru wyborców na koniec III kwartału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2011-11-09T10:43:31Z</cp:lastPrinted>
  <dcterms:modified xsi:type="dcterms:W3CDTF">2011-11-10T07:51:13Z</dcterms:modified>
  <cp:category/>
  <cp:version/>
  <cp:contentType/>
  <cp:contentStatus/>
</cp:coreProperties>
</file>