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<sst xmlns="http://schemas.openxmlformats.org/spreadsheetml/2006/main" count="138" uniqueCount="132">
  <si>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</si>
  <si>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</si>
  <si>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</si>
  <si>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</si>
  <si>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</si>
  <si>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</si>
  <si>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</si>
  <si>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</si>
  <si>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</si>
  <si>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</si>
  <si>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</si>
  <si>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</si>
  <si>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</si>
  <si>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</si>
  <si>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</si>
  <si>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</si>
  <si>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</si>
  <si>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</si>
  <si>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</si>
  <si>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</si>
  <si>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</si>
  <si>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</si>
  <si>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</si>
  <si>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</si>
  <si>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</si>
  <si>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</si>
  <si>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</si>
  <si>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</si>
  <si>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</si>
  <si>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</si>
  <si>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</si>
  <si>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</si>
  <si>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</si>
  <si>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302501</t>
  </si>
  <si>
    <t>302502</t>
  </si>
  <si>
    <t>302503</t>
  </si>
  <si>
    <t>302504</t>
  </si>
  <si>
    <t>302505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</si>
  <si>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</si>
  <si>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</si>
  <si>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</si>
  <si>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</si>
  <si>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</si>
  <si>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</si>
  <si>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</si>
  <si>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</si>
  <si>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</si>
  <si>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303001</t>
  </si>
  <si>
    <t>303002</t>
  </si>
  <si>
    <t>303003</t>
  </si>
  <si>
    <t>303004</t>
  </si>
  <si>
    <t>303005</t>
  </si>
  <si>
    <t>306201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</si>
  <si>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</si>
  <si>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</si>
  <si>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</si>
  <si>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</si>
  <si>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</si>
  <si>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</si>
  <si>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</si>
  <si>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</si>
  <si>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</si>
  <si>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</si>
  <si>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</si>
  <si>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</si>
  <si>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</si>
  <si>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</si>
  <si>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</si>
  <si>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</si>
  <si>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</si>
  <si>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</si>
  <si>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</si>
  <si>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suma</t>
  </si>
  <si>
    <t>powiat kolski</t>
  </si>
  <si>
    <t>powiat koniński</t>
  </si>
  <si>
    <t>powiat słupecki</t>
  </si>
  <si>
    <t>powiat średzki</t>
  </si>
  <si>
    <t>powiat turecki</t>
  </si>
  <si>
    <t>powiat wrzesiński</t>
  </si>
  <si>
    <t>m. Koło</t>
  </si>
  <si>
    <t>gm. Babiak</t>
  </si>
  <si>
    <t>gm. Chodów</t>
  </si>
  <si>
    <t>gm. Dąbie</t>
  </si>
  <si>
    <t>gm. Grzegorzew</t>
  </si>
  <si>
    <t>gm. Kłodawa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</si>
  <si>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</si>
  <si>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</si>
  <si>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</si>
  <si>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</si>
  <si>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</si>
  <si>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</si>
  <si>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</si>
  <si>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</si>
  <si>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</si>
  <si>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</si>
  <si>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</si>
  <si>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</si>
  <si>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Rzgów</t>
  </si>
  <si>
    <t>gm. Skulsk</t>
  </si>
  <si>
    <t>gm. Sompolno</t>
  </si>
  <si>
    <t>gm. Stare Miasto</t>
  </si>
  <si>
    <t>gm. Ślesin</t>
  </si>
  <si>
    <t>gm. Wierzbinek</t>
  </si>
  <si>
    <t>gm. Wilczyn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</si>
  <si>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</si>
  <si>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</si>
  <si>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</si>
  <si>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</si>
  <si>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</si>
  <si>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</si>
  <si>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</si>
  <si>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</si>
  <si>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gm. Dominowo</t>
  </si>
  <si>
    <t>gm. Krzykosy</t>
  </si>
  <si>
    <t>gm. Nowe Miasto nad Wartą</t>
  </si>
  <si>
    <t>gm. Środa Wielkopolska</t>
  </si>
  <si>
    <t>gm. Zaniemyśl</t>
  </si>
  <si>
    <t>m. Turek</t>
  </si>
  <si>
    <t>gm. Brudzew</t>
  </si>
  <si>
    <t>gm. Dobra</t>
  </si>
  <si>
    <t>gm. Kawęczyn</t>
  </si>
  <si>
    <t>gm. Malanów</t>
  </si>
  <si>
    <t>gm. Przykona</t>
  </si>
  <si>
    <t>gm. Tuliszków</t>
  </si>
  <si>
    <t>gm. Turek</t>
  </si>
  <si>
    <t>gm. Władysławów</t>
  </si>
  <si>
    <t>gm. Kołaczkowo</t>
  </si>
  <si>
    <t>gm. Miłosław</t>
  </si>
  <si>
    <t>gm. Nekla</t>
  </si>
  <si>
    <t>gm. Pyzdry</t>
  </si>
  <si>
    <t>gm. Września</t>
  </si>
  <si>
    <t>m. Konin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</si>
</sst>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4" borderId="10" xfId="52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10" fillId="0" borderId="12" xfId="52" applyFont="1" applyBorder="1" applyAlignment="1">
      <alignment vertical="center"/>
      <protection/>
    </xf>
    <xf numFmtId="3" fontId="10" fillId="0" borderId="12" xfId="52" applyNumberFormat="1" applyFont="1" applyBorder="1" applyAlignment="1">
      <alignment vertical="center"/>
      <protection/>
    </xf>
    <xf numFmtId="0" fontId="5" fillId="0" borderId="13" xfId="52" applyFont="1" applyBorder="1" applyAlignment="1">
      <alignment vertical="center"/>
      <protection/>
    </xf>
    <xf numFmtId="3" fontId="5" fillId="0" borderId="13" xfId="52" applyNumberFormat="1" applyFont="1" applyBorder="1" applyAlignment="1">
      <alignment vertical="center"/>
      <protection/>
    </xf>
    <xf numFmtId="3" fontId="5" fillId="0" borderId="14" xfId="52" applyNumberFormat="1" applyFont="1" applyBorder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3" fontId="5" fillId="0" borderId="10" xfId="52" applyNumberFormat="1" applyFont="1" applyBorder="1" applyAlignment="1">
      <alignment vertical="center"/>
      <protection/>
    </xf>
    <xf numFmtId="3" fontId="5" fillId="0" borderId="11" xfId="52" applyNumberFormat="1" applyFont="1" applyBorder="1" applyAlignment="1">
      <alignment vertical="center"/>
      <protection/>
    </xf>
    <xf numFmtId="0" fontId="5" fillId="0" borderId="15" xfId="52" applyFont="1" applyBorder="1" applyAlignment="1">
      <alignment vertical="center"/>
      <protection/>
    </xf>
    <xf numFmtId="3" fontId="5" fillId="0" borderId="15" xfId="52" applyNumberFormat="1" applyFont="1" applyBorder="1" applyAlignment="1">
      <alignment vertical="center"/>
      <protection/>
    </xf>
    <xf numFmtId="3" fontId="5" fillId="0" borderId="16" xfId="52" applyNumberFormat="1" applyFont="1" applyBorder="1" applyAlignment="1">
      <alignment vertical="center"/>
      <protection/>
    </xf>
    <xf numFmtId="0" fontId="10" fillId="0" borderId="17" xfId="52" applyFont="1" applyBorder="1" applyAlignment="1">
      <alignment vertical="center"/>
      <protection/>
    </xf>
    <xf numFmtId="3" fontId="5" fillId="0" borderId="17" xfId="52" applyNumberFormat="1" applyFont="1" applyBorder="1" applyAlignment="1">
      <alignment vertical="center"/>
      <protection/>
    </xf>
    <xf numFmtId="3" fontId="5" fillId="0" borderId="18" xfId="52" applyNumberFormat="1" applyFont="1" applyBorder="1" applyAlignment="1">
      <alignment vertical="center"/>
      <protection/>
    </xf>
    <xf numFmtId="0" fontId="7" fillId="0" borderId="19" xfId="0" applyFont="1" applyBorder="1" applyAlignment="1">
      <alignment vertical="center"/>
    </xf>
    <xf numFmtId="0" fontId="8" fillId="0" borderId="20" xfId="52" applyFont="1" applyFill="1" applyBorder="1" applyAlignment="1">
      <alignment vertical="center"/>
      <protection/>
    </xf>
    <xf numFmtId="3" fontId="9" fillId="0" borderId="20" xfId="0" applyNumberFormat="1" applyFont="1" applyBorder="1" applyAlignment="1">
      <alignment vertical="center"/>
    </xf>
    <xf numFmtId="3" fontId="10" fillId="0" borderId="21" xfId="52" applyNumberFormat="1" applyFont="1" applyBorder="1" applyAlignment="1">
      <alignment vertical="center"/>
      <protection/>
    </xf>
    <xf numFmtId="3" fontId="9" fillId="0" borderId="22" xfId="0" applyNumberFormat="1" applyFont="1" applyBorder="1" applyAlignment="1">
      <alignment vertical="center"/>
    </xf>
    <xf numFmtId="0" fontId="5" fillId="0" borderId="23" xfId="52" applyFont="1" applyBorder="1" applyAlignment="1">
      <alignment horizontal="left" vertical="center"/>
      <protection/>
    </xf>
    <xf numFmtId="0" fontId="5" fillId="0" borderId="24" xfId="52" applyFont="1" applyBorder="1" applyAlignment="1">
      <alignment vertical="center"/>
      <protection/>
    </xf>
    <xf numFmtId="0" fontId="5" fillId="0" borderId="25" xfId="52" applyFont="1" applyBorder="1" applyAlignment="1">
      <alignment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5" fillId="0" borderId="26" xfId="52" applyFont="1" applyBorder="1" applyAlignment="1">
      <alignment vertical="center"/>
      <protection/>
    </xf>
    <xf numFmtId="0" fontId="5" fillId="0" borderId="19" xfId="52" applyFont="1" applyBorder="1" applyAlignment="1">
      <alignment vertical="center"/>
      <protection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3" fillId="0" borderId="13" xfId="52" applyFont="1" applyBorder="1" applyAlignment="1" applyProtection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/>
    </xf>
    <xf numFmtId="0" fontId="3" fillId="35" borderId="13" xfId="52" applyFont="1" applyFill="1" applyBorder="1" applyAlignment="1" applyProtection="1">
      <alignment horizontal="center" vertical="center" wrapText="1"/>
      <protection/>
    </xf>
    <xf numFmtId="0" fontId="3" fillId="35" borderId="10" xfId="52" applyFont="1" applyFill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/>
      <protection/>
    </xf>
    <xf numFmtId="0" fontId="3" fillId="0" borderId="21" xfId="52" applyFont="1" applyBorder="1" applyAlignment="1" applyProtection="1">
      <alignment horizontal="center" vertical="center"/>
      <protection/>
    </xf>
    <xf numFmtId="0" fontId="3" fillId="33" borderId="13" xfId="52" applyFont="1" applyFill="1" applyBorder="1" applyAlignment="1" applyProtection="1">
      <alignment horizontal="center" vertical="center"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0" fontId="3" fillId="34" borderId="10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23" xfId="52" applyFont="1" applyBorder="1" applyAlignment="1" applyProtection="1">
      <alignment horizontal="center" vertical="center" wrapText="1"/>
      <protection/>
    </xf>
    <xf numFmtId="0" fontId="3" fillId="0" borderId="24" xfId="52" applyFont="1" applyBorder="1" applyAlignment="1" applyProtection="1">
      <alignment horizontal="center" vertical="center" wrapText="1"/>
      <protection/>
    </xf>
    <xf numFmtId="0" fontId="3" fillId="0" borderId="25" xfId="52" applyFont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_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31">
      <selection activeCell="C65" sqref="C65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17.25" customHeight="1">
      <c r="A1" s="45" t="s">
        <v>53</v>
      </c>
      <c r="B1" s="44" t="s">
        <v>54</v>
      </c>
      <c r="C1" s="44" t="s">
        <v>55</v>
      </c>
      <c r="D1" s="44" t="s">
        <v>56</v>
      </c>
      <c r="E1" s="44"/>
      <c r="F1" s="44"/>
      <c r="G1" s="44"/>
      <c r="H1" s="37" t="s">
        <v>57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46"/>
      <c r="B2" s="42"/>
      <c r="C2" s="42"/>
      <c r="D2" s="33" t="s">
        <v>58</v>
      </c>
      <c r="E2" s="42" t="s">
        <v>59</v>
      </c>
      <c r="F2" s="42" t="s">
        <v>60</v>
      </c>
      <c r="G2" s="35" t="s">
        <v>61</v>
      </c>
      <c r="H2" s="39" t="s">
        <v>62</v>
      </c>
      <c r="I2" s="39"/>
      <c r="J2" s="39"/>
      <c r="K2" s="39"/>
      <c r="L2" s="40" t="s">
        <v>63</v>
      </c>
      <c r="M2" s="31" t="s">
        <v>64</v>
      </c>
      <c r="N2" s="31"/>
      <c r="O2" s="31"/>
      <c r="P2" s="31"/>
      <c r="Q2" s="31" t="s">
        <v>65</v>
      </c>
      <c r="R2" s="31"/>
      <c r="S2" s="31"/>
      <c r="T2" s="32"/>
    </row>
    <row r="3" spans="1:20" ht="32.25" thickBot="1">
      <c r="A3" s="47"/>
      <c r="B3" s="43"/>
      <c r="C3" s="43"/>
      <c r="D3" s="34"/>
      <c r="E3" s="43"/>
      <c r="F3" s="43"/>
      <c r="G3" s="36"/>
      <c r="H3" s="1" t="s">
        <v>58</v>
      </c>
      <c r="I3" s="2" t="s">
        <v>66</v>
      </c>
      <c r="J3" s="2" t="s">
        <v>67</v>
      </c>
      <c r="K3" s="2" t="s">
        <v>68</v>
      </c>
      <c r="L3" s="41"/>
      <c r="M3" s="3" t="s">
        <v>58</v>
      </c>
      <c r="N3" s="3" t="s">
        <v>69</v>
      </c>
      <c r="O3" s="3" t="s">
        <v>70</v>
      </c>
      <c r="P3" s="3" t="s">
        <v>71</v>
      </c>
      <c r="Q3" s="3" t="s">
        <v>58</v>
      </c>
      <c r="R3" s="3" t="s">
        <v>69</v>
      </c>
      <c r="S3" s="3" t="s">
        <v>70</v>
      </c>
      <c r="T3" s="4" t="s">
        <v>71</v>
      </c>
    </row>
    <row r="4" spans="1:20" ht="9" customHeight="1">
      <c r="A4" s="25">
        <v>300900</v>
      </c>
      <c r="B4" s="6" t="s">
        <v>73</v>
      </c>
      <c r="C4" s="7">
        <f>SUM(C5:C15)</f>
        <v>90736</v>
      </c>
      <c r="D4" s="7">
        <f aca="true" t="shared" si="0" ref="D4:T4">SUM(D5:D15)</f>
        <v>71618</v>
      </c>
      <c r="E4" s="7">
        <f t="shared" si="0"/>
        <v>71471</v>
      </c>
      <c r="F4" s="7">
        <f t="shared" si="0"/>
        <v>147</v>
      </c>
      <c r="G4" s="7">
        <f t="shared" si="0"/>
        <v>0</v>
      </c>
      <c r="H4" s="7">
        <f t="shared" si="0"/>
        <v>147</v>
      </c>
      <c r="I4" s="7">
        <f t="shared" si="0"/>
        <v>135</v>
      </c>
      <c r="J4" s="7">
        <f t="shared" si="0"/>
        <v>2</v>
      </c>
      <c r="K4" s="7">
        <f t="shared" si="0"/>
        <v>10</v>
      </c>
      <c r="L4" s="7">
        <f t="shared" si="0"/>
        <v>255</v>
      </c>
      <c r="M4" s="7">
        <f t="shared" si="0"/>
        <v>255</v>
      </c>
      <c r="N4" s="7">
        <f t="shared" si="0"/>
        <v>137</v>
      </c>
      <c r="O4" s="7">
        <f t="shared" si="0"/>
        <v>108</v>
      </c>
      <c r="P4" s="7">
        <f t="shared" si="0"/>
        <v>10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23">
        <f t="shared" si="0"/>
        <v>0</v>
      </c>
    </row>
    <row r="5" spans="1:20" ht="9" customHeight="1">
      <c r="A5" s="29" t="s">
        <v>0</v>
      </c>
      <c r="B5" s="14" t="s">
        <v>79</v>
      </c>
      <c r="C5" s="15">
        <v>23584</v>
      </c>
      <c r="D5" s="15">
        <v>19181</v>
      </c>
      <c r="E5" s="15">
        <v>19161</v>
      </c>
      <c r="F5" s="15">
        <v>20</v>
      </c>
      <c r="G5" s="15">
        <v>0</v>
      </c>
      <c r="H5" s="15">
        <v>20</v>
      </c>
      <c r="I5" s="15">
        <v>15</v>
      </c>
      <c r="J5" s="15">
        <v>0</v>
      </c>
      <c r="K5" s="15">
        <v>5</v>
      </c>
      <c r="L5" s="15">
        <v>97</v>
      </c>
      <c r="M5" s="15">
        <v>97</v>
      </c>
      <c r="N5" s="15">
        <v>35</v>
      </c>
      <c r="O5" s="15">
        <v>57</v>
      </c>
      <c r="P5" s="15">
        <v>5</v>
      </c>
      <c r="Q5" s="15">
        <v>0</v>
      </c>
      <c r="R5" s="15">
        <v>0</v>
      </c>
      <c r="S5" s="15">
        <v>0</v>
      </c>
      <c r="T5" s="16">
        <v>0</v>
      </c>
    </row>
    <row r="6" spans="1:20" ht="9" customHeight="1">
      <c r="A6" s="26" t="s">
        <v>1</v>
      </c>
      <c r="B6" s="8" t="s">
        <v>80</v>
      </c>
      <c r="C6" s="9">
        <v>8121</v>
      </c>
      <c r="D6" s="9">
        <v>6261</v>
      </c>
      <c r="E6" s="9">
        <v>6252</v>
      </c>
      <c r="F6" s="9">
        <v>9</v>
      </c>
      <c r="G6" s="9">
        <v>0</v>
      </c>
      <c r="H6" s="9">
        <v>9</v>
      </c>
      <c r="I6" s="9">
        <v>9</v>
      </c>
      <c r="J6" s="9">
        <v>0</v>
      </c>
      <c r="K6" s="9">
        <v>0</v>
      </c>
      <c r="L6" s="9">
        <v>18</v>
      </c>
      <c r="M6" s="9">
        <v>18</v>
      </c>
      <c r="N6" s="9">
        <v>8</v>
      </c>
      <c r="O6" s="9">
        <v>10</v>
      </c>
      <c r="P6" s="9">
        <v>0</v>
      </c>
      <c r="Q6" s="9">
        <v>0</v>
      </c>
      <c r="R6" s="9">
        <v>0</v>
      </c>
      <c r="S6" s="9">
        <v>0</v>
      </c>
      <c r="T6" s="10">
        <v>0</v>
      </c>
    </row>
    <row r="7" spans="1:20" ht="9" customHeight="1">
      <c r="A7" s="26" t="s">
        <v>2</v>
      </c>
      <c r="B7" s="8" t="s">
        <v>81</v>
      </c>
      <c r="C7" s="9">
        <v>3577</v>
      </c>
      <c r="D7" s="9">
        <v>2879</v>
      </c>
      <c r="E7" s="9">
        <v>2874</v>
      </c>
      <c r="F7" s="9">
        <v>5</v>
      </c>
      <c r="G7" s="9">
        <v>0</v>
      </c>
      <c r="H7" s="9">
        <v>5</v>
      </c>
      <c r="I7" s="9">
        <v>5</v>
      </c>
      <c r="J7" s="9">
        <v>0</v>
      </c>
      <c r="K7" s="9">
        <v>0</v>
      </c>
      <c r="L7" s="9">
        <v>7</v>
      </c>
      <c r="M7" s="9">
        <v>7</v>
      </c>
      <c r="N7" s="9">
        <v>3</v>
      </c>
      <c r="O7" s="9">
        <v>4</v>
      </c>
      <c r="P7" s="9">
        <v>0</v>
      </c>
      <c r="Q7" s="9">
        <v>0</v>
      </c>
      <c r="R7" s="9">
        <v>0</v>
      </c>
      <c r="S7" s="9">
        <v>0</v>
      </c>
      <c r="T7" s="10">
        <v>0</v>
      </c>
    </row>
    <row r="8" spans="1:20" ht="9" customHeight="1">
      <c r="A8" s="26" t="s">
        <v>3</v>
      </c>
      <c r="B8" s="8" t="s">
        <v>82</v>
      </c>
      <c r="C8" s="9">
        <v>6797</v>
      </c>
      <c r="D8" s="9">
        <v>5425</v>
      </c>
      <c r="E8" s="9">
        <v>5399</v>
      </c>
      <c r="F8" s="9">
        <v>26</v>
      </c>
      <c r="G8" s="9">
        <v>0</v>
      </c>
      <c r="H8" s="9">
        <v>26</v>
      </c>
      <c r="I8" s="9">
        <v>21</v>
      </c>
      <c r="J8" s="9">
        <v>0</v>
      </c>
      <c r="K8" s="9">
        <v>5</v>
      </c>
      <c r="L8" s="9">
        <v>29</v>
      </c>
      <c r="M8" s="9">
        <v>29</v>
      </c>
      <c r="N8" s="9">
        <v>14</v>
      </c>
      <c r="O8" s="9">
        <v>10</v>
      </c>
      <c r="P8" s="9">
        <v>5</v>
      </c>
      <c r="Q8" s="9">
        <v>0</v>
      </c>
      <c r="R8" s="9">
        <v>0</v>
      </c>
      <c r="S8" s="9">
        <v>0</v>
      </c>
      <c r="T8" s="10">
        <v>0</v>
      </c>
    </row>
    <row r="9" spans="1:20" ht="9" customHeight="1">
      <c r="A9" s="26" t="s">
        <v>4</v>
      </c>
      <c r="B9" s="8" t="s">
        <v>83</v>
      </c>
      <c r="C9" s="9">
        <v>5721</v>
      </c>
      <c r="D9" s="9">
        <v>4402</v>
      </c>
      <c r="E9" s="9">
        <v>4381</v>
      </c>
      <c r="F9" s="9">
        <v>21</v>
      </c>
      <c r="G9" s="9">
        <v>0</v>
      </c>
      <c r="H9" s="9">
        <v>21</v>
      </c>
      <c r="I9" s="9">
        <v>21</v>
      </c>
      <c r="J9" s="9">
        <v>0</v>
      </c>
      <c r="K9" s="9">
        <v>0</v>
      </c>
      <c r="L9" s="9">
        <v>9</v>
      </c>
      <c r="M9" s="9">
        <v>9</v>
      </c>
      <c r="N9" s="9">
        <v>9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0">
        <v>0</v>
      </c>
    </row>
    <row r="10" spans="1:20" ht="9" customHeight="1">
      <c r="A10" s="26" t="s">
        <v>5</v>
      </c>
      <c r="B10" s="8" t="s">
        <v>84</v>
      </c>
      <c r="C10" s="9">
        <v>13726</v>
      </c>
      <c r="D10" s="9">
        <v>10931</v>
      </c>
      <c r="E10" s="9">
        <v>10917</v>
      </c>
      <c r="F10" s="9">
        <v>14</v>
      </c>
      <c r="G10" s="9">
        <v>0</v>
      </c>
      <c r="H10" s="9">
        <v>14</v>
      </c>
      <c r="I10" s="9">
        <v>13</v>
      </c>
      <c r="J10" s="9">
        <v>1</v>
      </c>
      <c r="K10" s="9">
        <v>0</v>
      </c>
      <c r="L10" s="9">
        <v>34</v>
      </c>
      <c r="M10" s="9">
        <v>34</v>
      </c>
      <c r="N10" s="9">
        <v>23</v>
      </c>
      <c r="O10" s="9">
        <v>11</v>
      </c>
      <c r="P10" s="9">
        <v>0</v>
      </c>
      <c r="Q10" s="9">
        <v>0</v>
      </c>
      <c r="R10" s="9">
        <v>0</v>
      </c>
      <c r="S10" s="9">
        <v>0</v>
      </c>
      <c r="T10" s="10">
        <v>0</v>
      </c>
    </row>
    <row r="11" spans="1:20" ht="9" customHeight="1">
      <c r="A11" s="26" t="s">
        <v>6</v>
      </c>
      <c r="B11" s="8" t="s">
        <v>85</v>
      </c>
      <c r="C11" s="9">
        <v>7302</v>
      </c>
      <c r="D11" s="9">
        <v>5656</v>
      </c>
      <c r="E11" s="9">
        <v>5635</v>
      </c>
      <c r="F11" s="9">
        <v>21</v>
      </c>
      <c r="G11" s="9">
        <v>0</v>
      </c>
      <c r="H11" s="9">
        <v>21</v>
      </c>
      <c r="I11" s="9">
        <v>21</v>
      </c>
      <c r="J11" s="9">
        <v>0</v>
      </c>
      <c r="K11" s="9">
        <v>0</v>
      </c>
      <c r="L11" s="9">
        <v>16</v>
      </c>
      <c r="M11" s="9">
        <v>16</v>
      </c>
      <c r="N11" s="9">
        <v>10</v>
      </c>
      <c r="O11" s="9">
        <v>6</v>
      </c>
      <c r="P11" s="9">
        <v>0</v>
      </c>
      <c r="Q11" s="9">
        <v>0</v>
      </c>
      <c r="R11" s="9">
        <v>0</v>
      </c>
      <c r="S11" s="9">
        <v>0</v>
      </c>
      <c r="T11" s="10">
        <v>0</v>
      </c>
    </row>
    <row r="12" spans="1:20" ht="9" customHeight="1">
      <c r="A12" s="26" t="s">
        <v>7</v>
      </c>
      <c r="B12" s="8" t="s">
        <v>86</v>
      </c>
      <c r="C12" s="9">
        <v>6542</v>
      </c>
      <c r="D12" s="9">
        <v>5101</v>
      </c>
      <c r="E12" s="9">
        <v>5084</v>
      </c>
      <c r="F12" s="9">
        <v>17</v>
      </c>
      <c r="G12" s="9">
        <v>0</v>
      </c>
      <c r="H12" s="9">
        <v>17</v>
      </c>
      <c r="I12" s="9">
        <v>16</v>
      </c>
      <c r="J12" s="9">
        <v>1</v>
      </c>
      <c r="K12" s="9">
        <v>0</v>
      </c>
      <c r="L12" s="9">
        <v>15</v>
      </c>
      <c r="M12" s="9">
        <v>15</v>
      </c>
      <c r="N12" s="9">
        <v>10</v>
      </c>
      <c r="O12" s="9">
        <v>5</v>
      </c>
      <c r="P12" s="9">
        <v>0</v>
      </c>
      <c r="Q12" s="9">
        <v>0</v>
      </c>
      <c r="R12" s="9">
        <v>0</v>
      </c>
      <c r="S12" s="9">
        <v>0</v>
      </c>
      <c r="T12" s="10">
        <v>0</v>
      </c>
    </row>
    <row r="13" spans="1:20" ht="9" customHeight="1">
      <c r="A13" s="26" t="s">
        <v>8</v>
      </c>
      <c r="B13" s="8" t="s">
        <v>87</v>
      </c>
      <c r="C13" s="9">
        <v>4947</v>
      </c>
      <c r="D13" s="9">
        <v>3786</v>
      </c>
      <c r="E13" s="9">
        <v>3785</v>
      </c>
      <c r="F13" s="9">
        <v>1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15</v>
      </c>
      <c r="M13" s="9">
        <v>15</v>
      </c>
      <c r="N13" s="9">
        <v>14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10">
        <v>0</v>
      </c>
    </row>
    <row r="14" spans="1:20" ht="9" customHeight="1">
      <c r="A14" s="26" t="s">
        <v>9</v>
      </c>
      <c r="B14" s="8" t="s">
        <v>88</v>
      </c>
      <c r="C14" s="9">
        <v>5938</v>
      </c>
      <c r="D14" s="9">
        <v>4476</v>
      </c>
      <c r="E14" s="9">
        <v>4471</v>
      </c>
      <c r="F14" s="9">
        <v>5</v>
      </c>
      <c r="G14" s="9">
        <v>0</v>
      </c>
      <c r="H14" s="9">
        <v>5</v>
      </c>
      <c r="I14" s="9">
        <v>5</v>
      </c>
      <c r="J14" s="9">
        <v>0</v>
      </c>
      <c r="K14" s="9">
        <v>0</v>
      </c>
      <c r="L14" s="9">
        <v>9</v>
      </c>
      <c r="M14" s="9">
        <v>9</v>
      </c>
      <c r="N14" s="9">
        <v>8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10">
        <v>0</v>
      </c>
    </row>
    <row r="15" spans="1:20" ht="10.5" customHeight="1" thickBot="1">
      <c r="A15" s="27" t="s">
        <v>10</v>
      </c>
      <c r="B15" s="11" t="s">
        <v>89</v>
      </c>
      <c r="C15" s="12">
        <v>4481</v>
      </c>
      <c r="D15" s="12">
        <v>3520</v>
      </c>
      <c r="E15" s="12">
        <v>3512</v>
      </c>
      <c r="F15" s="12">
        <v>8</v>
      </c>
      <c r="G15" s="12">
        <v>0</v>
      </c>
      <c r="H15" s="12">
        <v>8</v>
      </c>
      <c r="I15" s="12">
        <v>8</v>
      </c>
      <c r="J15" s="12">
        <v>0</v>
      </c>
      <c r="K15" s="12">
        <v>0</v>
      </c>
      <c r="L15" s="12">
        <v>6</v>
      </c>
      <c r="M15" s="12">
        <v>6</v>
      </c>
      <c r="N15" s="12">
        <v>3</v>
      </c>
      <c r="O15" s="12">
        <v>3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</row>
    <row r="16" spans="1:20" ht="10.5" customHeight="1">
      <c r="A16" s="28">
        <v>301000</v>
      </c>
      <c r="B16" s="6" t="s">
        <v>74</v>
      </c>
      <c r="C16" s="7">
        <f>SUM(C17:C30)</f>
        <v>126174</v>
      </c>
      <c r="D16" s="7">
        <f aca="true" t="shared" si="1" ref="D16:T16">SUM(D17:D30)</f>
        <v>96421</v>
      </c>
      <c r="E16" s="7">
        <f t="shared" si="1"/>
        <v>96186</v>
      </c>
      <c r="F16" s="7">
        <f t="shared" si="1"/>
        <v>235</v>
      </c>
      <c r="G16" s="7">
        <f t="shared" si="1"/>
        <v>1</v>
      </c>
      <c r="H16" s="7">
        <f t="shared" si="1"/>
        <v>234</v>
      </c>
      <c r="I16" s="7">
        <f t="shared" si="1"/>
        <v>215</v>
      </c>
      <c r="J16" s="7">
        <f t="shared" si="1"/>
        <v>2</v>
      </c>
      <c r="K16" s="7">
        <f t="shared" si="1"/>
        <v>17</v>
      </c>
      <c r="L16" s="7">
        <f t="shared" si="1"/>
        <v>280</v>
      </c>
      <c r="M16" s="7">
        <f t="shared" si="1"/>
        <v>280</v>
      </c>
      <c r="N16" s="7">
        <f t="shared" si="1"/>
        <v>161</v>
      </c>
      <c r="O16" s="7">
        <f t="shared" si="1"/>
        <v>102</v>
      </c>
      <c r="P16" s="7">
        <f t="shared" si="1"/>
        <v>17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23">
        <f t="shared" si="1"/>
        <v>0</v>
      </c>
    </row>
    <row r="17" spans="1:20" ht="9" customHeight="1">
      <c r="A17" s="29" t="s">
        <v>11</v>
      </c>
      <c r="B17" s="14" t="s">
        <v>90</v>
      </c>
      <c r="C17" s="15">
        <v>11641</v>
      </c>
      <c r="D17" s="15">
        <v>9073</v>
      </c>
      <c r="E17" s="15">
        <v>9048</v>
      </c>
      <c r="F17" s="15">
        <v>25</v>
      </c>
      <c r="G17" s="15">
        <v>0</v>
      </c>
      <c r="H17" s="15">
        <v>25</v>
      </c>
      <c r="I17" s="15">
        <v>25</v>
      </c>
      <c r="J17" s="15">
        <v>0</v>
      </c>
      <c r="K17" s="15">
        <v>0</v>
      </c>
      <c r="L17" s="15">
        <v>27</v>
      </c>
      <c r="M17" s="15">
        <v>27</v>
      </c>
      <c r="N17" s="15">
        <v>12</v>
      </c>
      <c r="O17" s="15">
        <v>15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ht="9" customHeight="1">
      <c r="A18" s="26" t="s">
        <v>12</v>
      </c>
      <c r="B18" s="8" t="s">
        <v>91</v>
      </c>
      <c r="C18" s="9">
        <v>5282</v>
      </c>
      <c r="D18" s="9">
        <v>4028</v>
      </c>
      <c r="E18" s="9">
        <v>4004</v>
      </c>
      <c r="F18" s="9">
        <v>24</v>
      </c>
      <c r="G18" s="9">
        <v>0</v>
      </c>
      <c r="H18" s="9">
        <v>24</v>
      </c>
      <c r="I18" s="9">
        <v>21</v>
      </c>
      <c r="J18" s="9">
        <v>0</v>
      </c>
      <c r="K18" s="9">
        <v>3</v>
      </c>
      <c r="L18" s="9">
        <v>15</v>
      </c>
      <c r="M18" s="9">
        <v>15</v>
      </c>
      <c r="N18" s="9">
        <v>5</v>
      </c>
      <c r="O18" s="9">
        <v>7</v>
      </c>
      <c r="P18" s="9">
        <v>3</v>
      </c>
      <c r="Q18" s="9">
        <v>0</v>
      </c>
      <c r="R18" s="9">
        <v>0</v>
      </c>
      <c r="S18" s="9">
        <v>0</v>
      </c>
      <c r="T18" s="10">
        <v>0</v>
      </c>
    </row>
    <row r="19" spans="1:20" ht="9" customHeight="1">
      <c r="A19" s="26" t="s">
        <v>13</v>
      </c>
      <c r="B19" s="8" t="s">
        <v>92</v>
      </c>
      <c r="C19" s="9">
        <v>10716</v>
      </c>
      <c r="D19" s="9">
        <v>8237</v>
      </c>
      <c r="E19" s="9">
        <v>8198</v>
      </c>
      <c r="F19" s="9">
        <v>39</v>
      </c>
      <c r="G19" s="9">
        <v>1</v>
      </c>
      <c r="H19" s="9">
        <v>38</v>
      </c>
      <c r="I19" s="9">
        <v>38</v>
      </c>
      <c r="J19" s="9">
        <v>0</v>
      </c>
      <c r="K19" s="9">
        <v>0</v>
      </c>
      <c r="L19" s="9">
        <v>24</v>
      </c>
      <c r="M19" s="9">
        <v>24</v>
      </c>
      <c r="N19" s="9">
        <v>12</v>
      </c>
      <c r="O19" s="9">
        <v>12</v>
      </c>
      <c r="P19" s="9">
        <v>0</v>
      </c>
      <c r="Q19" s="9">
        <v>0</v>
      </c>
      <c r="R19" s="9">
        <v>0</v>
      </c>
      <c r="S19" s="9">
        <v>0</v>
      </c>
      <c r="T19" s="10">
        <v>0</v>
      </c>
    </row>
    <row r="20" spans="1:20" ht="9" customHeight="1">
      <c r="A20" s="26" t="s">
        <v>14</v>
      </c>
      <c r="B20" s="8" t="s">
        <v>93</v>
      </c>
      <c r="C20" s="9">
        <v>9942</v>
      </c>
      <c r="D20" s="9">
        <v>7589</v>
      </c>
      <c r="E20" s="9">
        <v>7576</v>
      </c>
      <c r="F20" s="9">
        <v>13</v>
      </c>
      <c r="G20" s="9">
        <v>0</v>
      </c>
      <c r="H20" s="9">
        <v>13</v>
      </c>
      <c r="I20" s="9">
        <v>12</v>
      </c>
      <c r="J20" s="9">
        <v>0</v>
      </c>
      <c r="K20" s="9">
        <v>1</v>
      </c>
      <c r="L20" s="9">
        <v>17</v>
      </c>
      <c r="M20" s="9">
        <v>17</v>
      </c>
      <c r="N20" s="9">
        <v>6</v>
      </c>
      <c r="O20" s="9">
        <v>10</v>
      </c>
      <c r="P20" s="9">
        <v>1</v>
      </c>
      <c r="Q20" s="9">
        <v>0</v>
      </c>
      <c r="R20" s="9">
        <v>0</v>
      </c>
      <c r="S20" s="9">
        <v>0</v>
      </c>
      <c r="T20" s="10">
        <v>0</v>
      </c>
    </row>
    <row r="21" spans="1:20" ht="9" customHeight="1">
      <c r="A21" s="26" t="s">
        <v>15</v>
      </c>
      <c r="B21" s="8" t="s">
        <v>94</v>
      </c>
      <c r="C21" s="9">
        <v>10361</v>
      </c>
      <c r="D21" s="9">
        <v>7886</v>
      </c>
      <c r="E21" s="9">
        <v>7882</v>
      </c>
      <c r="F21" s="9">
        <v>4</v>
      </c>
      <c r="G21" s="9">
        <v>0</v>
      </c>
      <c r="H21" s="9">
        <v>4</v>
      </c>
      <c r="I21" s="9">
        <v>3</v>
      </c>
      <c r="J21" s="9">
        <v>0</v>
      </c>
      <c r="K21" s="9">
        <v>1</v>
      </c>
      <c r="L21" s="9">
        <v>14</v>
      </c>
      <c r="M21" s="9">
        <v>14</v>
      </c>
      <c r="N21" s="9">
        <v>7</v>
      </c>
      <c r="O21" s="9">
        <v>6</v>
      </c>
      <c r="P21" s="9">
        <v>1</v>
      </c>
      <c r="Q21" s="9">
        <v>0</v>
      </c>
      <c r="R21" s="9">
        <v>0</v>
      </c>
      <c r="S21" s="9">
        <v>0</v>
      </c>
      <c r="T21" s="10">
        <v>0</v>
      </c>
    </row>
    <row r="22" spans="1:20" ht="9" customHeight="1">
      <c r="A22" s="26" t="s">
        <v>16</v>
      </c>
      <c r="B22" s="8" t="s">
        <v>95</v>
      </c>
      <c r="C22" s="9">
        <v>7235</v>
      </c>
      <c r="D22" s="9">
        <v>5424</v>
      </c>
      <c r="E22" s="9">
        <v>5412</v>
      </c>
      <c r="F22" s="9">
        <v>12</v>
      </c>
      <c r="G22" s="9">
        <v>0</v>
      </c>
      <c r="H22" s="9">
        <v>12</v>
      </c>
      <c r="I22" s="9">
        <v>11</v>
      </c>
      <c r="J22" s="9">
        <v>1</v>
      </c>
      <c r="K22" s="9">
        <v>0</v>
      </c>
      <c r="L22" s="9">
        <v>8</v>
      </c>
      <c r="M22" s="9">
        <v>8</v>
      </c>
      <c r="N22" s="9">
        <v>7</v>
      </c>
      <c r="O22" s="9">
        <v>1</v>
      </c>
      <c r="P22" s="9">
        <v>0</v>
      </c>
      <c r="Q22" s="9">
        <v>0</v>
      </c>
      <c r="R22" s="9">
        <v>0</v>
      </c>
      <c r="S22" s="9">
        <v>0</v>
      </c>
      <c r="T22" s="10">
        <v>0</v>
      </c>
    </row>
    <row r="23" spans="1:20" ht="9" customHeight="1">
      <c r="A23" s="26" t="s">
        <v>17</v>
      </c>
      <c r="B23" s="8" t="s">
        <v>96</v>
      </c>
      <c r="C23" s="9">
        <v>8457</v>
      </c>
      <c r="D23" s="9">
        <v>6479</v>
      </c>
      <c r="E23" s="9">
        <v>6465</v>
      </c>
      <c r="F23" s="9">
        <v>14</v>
      </c>
      <c r="G23" s="9">
        <v>0</v>
      </c>
      <c r="H23" s="9">
        <v>14</v>
      </c>
      <c r="I23" s="9">
        <v>11</v>
      </c>
      <c r="J23" s="9">
        <v>0</v>
      </c>
      <c r="K23" s="9">
        <v>3</v>
      </c>
      <c r="L23" s="9">
        <v>18</v>
      </c>
      <c r="M23" s="9">
        <v>18</v>
      </c>
      <c r="N23" s="9">
        <v>11</v>
      </c>
      <c r="O23" s="9">
        <v>4</v>
      </c>
      <c r="P23" s="9">
        <v>3</v>
      </c>
      <c r="Q23" s="9">
        <v>0</v>
      </c>
      <c r="R23" s="9">
        <v>0</v>
      </c>
      <c r="S23" s="9">
        <v>0</v>
      </c>
      <c r="T23" s="10">
        <v>0</v>
      </c>
    </row>
    <row r="24" spans="1:20" ht="9" customHeight="1">
      <c r="A24" s="26" t="s">
        <v>18</v>
      </c>
      <c r="B24" s="8" t="s">
        <v>97</v>
      </c>
      <c r="C24" s="9">
        <v>6968</v>
      </c>
      <c r="D24" s="9">
        <v>5298</v>
      </c>
      <c r="E24" s="9">
        <v>5286</v>
      </c>
      <c r="F24" s="9">
        <v>12</v>
      </c>
      <c r="G24" s="9">
        <v>0</v>
      </c>
      <c r="H24" s="9">
        <v>12</v>
      </c>
      <c r="I24" s="9">
        <v>12</v>
      </c>
      <c r="J24" s="9">
        <v>0</v>
      </c>
      <c r="K24" s="9">
        <v>0</v>
      </c>
      <c r="L24" s="9">
        <v>7</v>
      </c>
      <c r="M24" s="9">
        <v>7</v>
      </c>
      <c r="N24" s="9">
        <v>4</v>
      </c>
      <c r="O24" s="9">
        <v>3</v>
      </c>
      <c r="P24" s="9">
        <v>0</v>
      </c>
      <c r="Q24" s="9">
        <v>0</v>
      </c>
      <c r="R24" s="9">
        <v>0</v>
      </c>
      <c r="S24" s="9">
        <v>0</v>
      </c>
      <c r="T24" s="10">
        <v>0</v>
      </c>
    </row>
    <row r="25" spans="1:20" ht="9" customHeight="1">
      <c r="A25" s="26" t="s">
        <v>19</v>
      </c>
      <c r="B25" s="8" t="s">
        <v>98</v>
      </c>
      <c r="C25" s="9">
        <v>6269</v>
      </c>
      <c r="D25" s="9">
        <v>4839</v>
      </c>
      <c r="E25" s="9">
        <v>4815</v>
      </c>
      <c r="F25" s="9">
        <v>24</v>
      </c>
      <c r="G25" s="9">
        <v>0</v>
      </c>
      <c r="H25" s="9">
        <v>24</v>
      </c>
      <c r="I25" s="9">
        <v>21</v>
      </c>
      <c r="J25" s="9">
        <v>0</v>
      </c>
      <c r="K25" s="9">
        <v>3</v>
      </c>
      <c r="L25" s="9">
        <v>11</v>
      </c>
      <c r="M25" s="9">
        <v>11</v>
      </c>
      <c r="N25" s="9">
        <v>5</v>
      </c>
      <c r="O25" s="9">
        <v>3</v>
      </c>
      <c r="P25" s="9">
        <v>3</v>
      </c>
      <c r="Q25" s="9">
        <v>0</v>
      </c>
      <c r="R25" s="9">
        <v>0</v>
      </c>
      <c r="S25" s="9">
        <v>0</v>
      </c>
      <c r="T25" s="10">
        <v>0</v>
      </c>
    </row>
    <row r="26" spans="1:20" ht="9" customHeight="1">
      <c r="A26" s="26" t="s">
        <v>20</v>
      </c>
      <c r="B26" s="8" t="s">
        <v>99</v>
      </c>
      <c r="C26" s="9">
        <v>10652</v>
      </c>
      <c r="D26" s="9">
        <v>8233</v>
      </c>
      <c r="E26" s="9">
        <v>8215</v>
      </c>
      <c r="F26" s="9">
        <v>18</v>
      </c>
      <c r="G26" s="9">
        <v>0</v>
      </c>
      <c r="H26" s="9">
        <v>18</v>
      </c>
      <c r="I26" s="9">
        <v>15</v>
      </c>
      <c r="J26" s="9">
        <v>1</v>
      </c>
      <c r="K26" s="9">
        <v>2</v>
      </c>
      <c r="L26" s="9">
        <v>21</v>
      </c>
      <c r="M26" s="9">
        <v>21</v>
      </c>
      <c r="N26" s="9">
        <v>15</v>
      </c>
      <c r="O26" s="9">
        <v>4</v>
      </c>
      <c r="P26" s="9">
        <v>2</v>
      </c>
      <c r="Q26" s="9">
        <v>0</v>
      </c>
      <c r="R26" s="9">
        <v>0</v>
      </c>
      <c r="S26" s="9">
        <v>0</v>
      </c>
      <c r="T26" s="10">
        <v>0</v>
      </c>
    </row>
    <row r="27" spans="1:20" ht="9.75" customHeight="1">
      <c r="A27" s="26" t="s">
        <v>21</v>
      </c>
      <c r="B27" s="8" t="s">
        <v>100</v>
      </c>
      <c r="C27" s="9">
        <v>10673</v>
      </c>
      <c r="D27" s="9">
        <v>8013</v>
      </c>
      <c r="E27" s="9">
        <v>7995</v>
      </c>
      <c r="F27" s="9">
        <v>18</v>
      </c>
      <c r="G27" s="9">
        <v>0</v>
      </c>
      <c r="H27" s="9">
        <v>18</v>
      </c>
      <c r="I27" s="9">
        <v>15</v>
      </c>
      <c r="J27" s="9">
        <v>0</v>
      </c>
      <c r="K27" s="9">
        <v>3</v>
      </c>
      <c r="L27" s="9">
        <v>23</v>
      </c>
      <c r="M27" s="9">
        <v>23</v>
      </c>
      <c r="N27" s="9">
        <v>9</v>
      </c>
      <c r="O27" s="9">
        <v>11</v>
      </c>
      <c r="P27" s="9">
        <v>3</v>
      </c>
      <c r="Q27" s="9">
        <v>0</v>
      </c>
      <c r="R27" s="9">
        <v>0</v>
      </c>
      <c r="S27" s="9">
        <v>0</v>
      </c>
      <c r="T27" s="10">
        <v>0</v>
      </c>
    </row>
    <row r="28" spans="1:20" ht="9" customHeight="1">
      <c r="A28" s="26" t="s">
        <v>22</v>
      </c>
      <c r="B28" s="8" t="s">
        <v>101</v>
      </c>
      <c r="C28" s="9">
        <v>13528</v>
      </c>
      <c r="D28" s="9">
        <v>10448</v>
      </c>
      <c r="E28" s="9">
        <v>10439</v>
      </c>
      <c r="F28" s="9">
        <v>9</v>
      </c>
      <c r="G28" s="9">
        <v>0</v>
      </c>
      <c r="H28" s="9">
        <v>9</v>
      </c>
      <c r="I28" s="9">
        <v>9</v>
      </c>
      <c r="J28" s="9">
        <v>0</v>
      </c>
      <c r="K28" s="9">
        <v>0</v>
      </c>
      <c r="L28" s="9">
        <v>70</v>
      </c>
      <c r="M28" s="9">
        <v>70</v>
      </c>
      <c r="N28" s="9">
        <v>56</v>
      </c>
      <c r="O28" s="9">
        <v>14</v>
      </c>
      <c r="P28" s="9">
        <v>0</v>
      </c>
      <c r="Q28" s="9">
        <v>0</v>
      </c>
      <c r="R28" s="9">
        <v>0</v>
      </c>
      <c r="S28" s="9">
        <v>0</v>
      </c>
      <c r="T28" s="10">
        <v>0</v>
      </c>
    </row>
    <row r="29" spans="1:20" ht="9" customHeight="1">
      <c r="A29" s="26" t="s">
        <v>23</v>
      </c>
      <c r="B29" s="8" t="s">
        <v>102</v>
      </c>
      <c r="C29" s="9">
        <v>7966</v>
      </c>
      <c r="D29" s="9">
        <v>5968</v>
      </c>
      <c r="E29" s="9">
        <v>5955</v>
      </c>
      <c r="F29" s="9">
        <v>13</v>
      </c>
      <c r="G29" s="9">
        <v>0</v>
      </c>
      <c r="H29" s="9">
        <v>13</v>
      </c>
      <c r="I29" s="9">
        <v>12</v>
      </c>
      <c r="J29" s="9">
        <v>0</v>
      </c>
      <c r="K29" s="9">
        <v>1</v>
      </c>
      <c r="L29" s="9">
        <v>21</v>
      </c>
      <c r="M29" s="9">
        <v>21</v>
      </c>
      <c r="N29" s="9">
        <v>12</v>
      </c>
      <c r="O29" s="9">
        <v>8</v>
      </c>
      <c r="P29" s="9">
        <v>1</v>
      </c>
      <c r="Q29" s="9">
        <v>0</v>
      </c>
      <c r="R29" s="9">
        <v>0</v>
      </c>
      <c r="S29" s="9">
        <v>0</v>
      </c>
      <c r="T29" s="10">
        <v>0</v>
      </c>
    </row>
    <row r="30" spans="1:20" ht="10.5" customHeight="1" thickBot="1">
      <c r="A30" s="27" t="s">
        <v>24</v>
      </c>
      <c r="B30" s="11" t="s">
        <v>103</v>
      </c>
      <c r="C30" s="12">
        <v>6484</v>
      </c>
      <c r="D30" s="12">
        <v>4906</v>
      </c>
      <c r="E30" s="12">
        <v>4896</v>
      </c>
      <c r="F30" s="12">
        <v>10</v>
      </c>
      <c r="G30" s="12">
        <v>0</v>
      </c>
      <c r="H30" s="12">
        <v>10</v>
      </c>
      <c r="I30" s="12">
        <v>10</v>
      </c>
      <c r="J30" s="12">
        <v>0</v>
      </c>
      <c r="K30" s="12">
        <v>0</v>
      </c>
      <c r="L30" s="12">
        <v>4</v>
      </c>
      <c r="M30" s="12">
        <v>4</v>
      </c>
      <c r="N30" s="12">
        <v>0</v>
      </c>
      <c r="O30" s="12">
        <v>4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</row>
    <row r="31" spans="1:20" ht="10.5" customHeight="1">
      <c r="A31" s="25">
        <v>302300</v>
      </c>
      <c r="B31" s="6" t="s">
        <v>75</v>
      </c>
      <c r="C31" s="7">
        <f>SUM(C32:C39)</f>
        <v>59856</v>
      </c>
      <c r="D31" s="7">
        <f aca="true" t="shared" si="2" ref="D31:T31">SUM(D32:D39)</f>
        <v>46990</v>
      </c>
      <c r="E31" s="7">
        <f t="shared" si="2"/>
        <v>46881</v>
      </c>
      <c r="F31" s="7">
        <f t="shared" si="2"/>
        <v>109</v>
      </c>
      <c r="G31" s="7">
        <f t="shared" si="2"/>
        <v>0</v>
      </c>
      <c r="H31" s="7">
        <f t="shared" si="2"/>
        <v>109</v>
      </c>
      <c r="I31" s="7">
        <f t="shared" si="2"/>
        <v>104</v>
      </c>
      <c r="J31" s="7">
        <f t="shared" si="2"/>
        <v>1</v>
      </c>
      <c r="K31" s="7">
        <f t="shared" si="2"/>
        <v>4</v>
      </c>
      <c r="L31" s="7">
        <f t="shared" si="2"/>
        <v>180</v>
      </c>
      <c r="M31" s="7">
        <f t="shared" si="2"/>
        <v>180</v>
      </c>
      <c r="N31" s="7">
        <f t="shared" si="2"/>
        <v>122</v>
      </c>
      <c r="O31" s="7">
        <f t="shared" si="2"/>
        <v>54</v>
      </c>
      <c r="P31" s="7">
        <f t="shared" si="2"/>
        <v>4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23">
        <f t="shared" si="2"/>
        <v>0</v>
      </c>
    </row>
    <row r="32" spans="1:20" ht="9" customHeight="1">
      <c r="A32" s="29" t="s">
        <v>25</v>
      </c>
      <c r="B32" s="14" t="s">
        <v>104</v>
      </c>
      <c r="C32" s="15">
        <v>14384</v>
      </c>
      <c r="D32" s="15">
        <v>11742</v>
      </c>
      <c r="E32" s="15">
        <v>11736</v>
      </c>
      <c r="F32" s="15">
        <v>6</v>
      </c>
      <c r="G32" s="15">
        <v>0</v>
      </c>
      <c r="H32" s="15">
        <v>6</v>
      </c>
      <c r="I32" s="15">
        <v>5</v>
      </c>
      <c r="J32" s="15">
        <v>0</v>
      </c>
      <c r="K32" s="15">
        <v>1</v>
      </c>
      <c r="L32" s="15">
        <v>40</v>
      </c>
      <c r="M32" s="15">
        <v>40</v>
      </c>
      <c r="N32" s="15">
        <v>14</v>
      </c>
      <c r="O32" s="15">
        <v>25</v>
      </c>
      <c r="P32" s="15">
        <v>1</v>
      </c>
      <c r="Q32" s="15">
        <v>0</v>
      </c>
      <c r="R32" s="15">
        <v>0</v>
      </c>
      <c r="S32" s="15">
        <v>0</v>
      </c>
      <c r="T32" s="16">
        <v>0</v>
      </c>
    </row>
    <row r="33" spans="1:20" ht="9" customHeight="1">
      <c r="A33" s="26" t="s">
        <v>26</v>
      </c>
      <c r="B33" s="8" t="s">
        <v>105</v>
      </c>
      <c r="C33" s="9">
        <v>5796</v>
      </c>
      <c r="D33" s="9">
        <v>4526</v>
      </c>
      <c r="E33" s="9">
        <v>4526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13</v>
      </c>
      <c r="M33" s="9">
        <v>13</v>
      </c>
      <c r="N33" s="9">
        <v>6</v>
      </c>
      <c r="O33" s="9">
        <v>7</v>
      </c>
      <c r="P33" s="9">
        <v>0</v>
      </c>
      <c r="Q33" s="9">
        <v>0</v>
      </c>
      <c r="R33" s="9">
        <v>0</v>
      </c>
      <c r="S33" s="9">
        <v>0</v>
      </c>
      <c r="T33" s="10">
        <v>0</v>
      </c>
    </row>
    <row r="34" spans="1:20" ht="9" customHeight="1">
      <c r="A34" s="26" t="s">
        <v>27</v>
      </c>
      <c r="B34" s="8" t="s">
        <v>106</v>
      </c>
      <c r="C34" s="9">
        <v>4072</v>
      </c>
      <c r="D34" s="9">
        <v>3117</v>
      </c>
      <c r="E34" s="9">
        <v>3107</v>
      </c>
      <c r="F34" s="9">
        <v>10</v>
      </c>
      <c r="G34" s="9">
        <v>0</v>
      </c>
      <c r="H34" s="9">
        <v>10</v>
      </c>
      <c r="I34" s="9">
        <v>10</v>
      </c>
      <c r="J34" s="9">
        <v>0</v>
      </c>
      <c r="K34" s="9">
        <v>0</v>
      </c>
      <c r="L34" s="9">
        <v>22</v>
      </c>
      <c r="M34" s="9">
        <v>22</v>
      </c>
      <c r="N34" s="9">
        <v>19</v>
      </c>
      <c r="O34" s="9">
        <v>3</v>
      </c>
      <c r="P34" s="9">
        <v>0</v>
      </c>
      <c r="Q34" s="9">
        <v>0</v>
      </c>
      <c r="R34" s="9">
        <v>0</v>
      </c>
      <c r="S34" s="9">
        <v>0</v>
      </c>
      <c r="T34" s="10">
        <v>0</v>
      </c>
    </row>
    <row r="35" spans="1:20" ht="9" customHeight="1">
      <c r="A35" s="26" t="s">
        <v>28</v>
      </c>
      <c r="B35" s="8" t="s">
        <v>107</v>
      </c>
      <c r="C35" s="9">
        <v>5225</v>
      </c>
      <c r="D35" s="9">
        <v>4068</v>
      </c>
      <c r="E35" s="9">
        <v>4049</v>
      </c>
      <c r="F35" s="9">
        <v>19</v>
      </c>
      <c r="G35" s="9">
        <v>0</v>
      </c>
      <c r="H35" s="9">
        <v>19</v>
      </c>
      <c r="I35" s="9">
        <v>19</v>
      </c>
      <c r="J35" s="9">
        <v>0</v>
      </c>
      <c r="K35" s="9">
        <v>0</v>
      </c>
      <c r="L35" s="9">
        <v>6</v>
      </c>
      <c r="M35" s="9">
        <v>6</v>
      </c>
      <c r="N35" s="9">
        <v>4</v>
      </c>
      <c r="O35" s="9">
        <v>2</v>
      </c>
      <c r="P35" s="9">
        <v>0</v>
      </c>
      <c r="Q35" s="9">
        <v>0</v>
      </c>
      <c r="R35" s="9">
        <v>0</v>
      </c>
      <c r="S35" s="9">
        <v>0</v>
      </c>
      <c r="T35" s="10">
        <v>0</v>
      </c>
    </row>
    <row r="36" spans="1:20" ht="9" customHeight="1">
      <c r="A36" s="26" t="s">
        <v>29</v>
      </c>
      <c r="B36" s="8" t="s">
        <v>108</v>
      </c>
      <c r="C36" s="9">
        <v>2123</v>
      </c>
      <c r="D36" s="9">
        <v>1725</v>
      </c>
      <c r="E36" s="9">
        <v>1688</v>
      </c>
      <c r="F36" s="9">
        <v>37</v>
      </c>
      <c r="G36" s="9">
        <v>0</v>
      </c>
      <c r="H36" s="9">
        <v>37</v>
      </c>
      <c r="I36" s="9">
        <v>34</v>
      </c>
      <c r="J36" s="9">
        <v>1</v>
      </c>
      <c r="K36" s="9">
        <v>2</v>
      </c>
      <c r="L36" s="9">
        <v>10</v>
      </c>
      <c r="M36" s="9">
        <v>10</v>
      </c>
      <c r="N36" s="9">
        <v>6</v>
      </c>
      <c r="O36" s="9">
        <v>2</v>
      </c>
      <c r="P36" s="9">
        <v>2</v>
      </c>
      <c r="Q36" s="9">
        <v>0</v>
      </c>
      <c r="R36" s="9">
        <v>0</v>
      </c>
      <c r="S36" s="9">
        <v>0</v>
      </c>
      <c r="T36" s="10">
        <v>0</v>
      </c>
    </row>
    <row r="37" spans="1:20" ht="9" customHeight="1">
      <c r="A37" s="26" t="s">
        <v>30</v>
      </c>
      <c r="B37" s="8" t="s">
        <v>109</v>
      </c>
      <c r="C37" s="9">
        <v>9255</v>
      </c>
      <c r="D37" s="9">
        <v>7075</v>
      </c>
      <c r="E37" s="9">
        <v>7068</v>
      </c>
      <c r="F37" s="9">
        <v>7</v>
      </c>
      <c r="G37" s="9">
        <v>0</v>
      </c>
      <c r="H37" s="9">
        <v>7</v>
      </c>
      <c r="I37" s="9">
        <v>7</v>
      </c>
      <c r="J37" s="9">
        <v>0</v>
      </c>
      <c r="K37" s="9">
        <v>0</v>
      </c>
      <c r="L37" s="9">
        <v>15</v>
      </c>
      <c r="M37" s="9">
        <v>15</v>
      </c>
      <c r="N37" s="9">
        <v>9</v>
      </c>
      <c r="O37" s="9">
        <v>6</v>
      </c>
      <c r="P37" s="9">
        <v>0</v>
      </c>
      <c r="Q37" s="9">
        <v>0</v>
      </c>
      <c r="R37" s="9">
        <v>0</v>
      </c>
      <c r="S37" s="9">
        <v>0</v>
      </c>
      <c r="T37" s="10">
        <v>0</v>
      </c>
    </row>
    <row r="38" spans="1:20" ht="9" customHeight="1">
      <c r="A38" s="26" t="s">
        <v>31</v>
      </c>
      <c r="B38" s="8" t="s">
        <v>110</v>
      </c>
      <c r="C38" s="9">
        <v>9793</v>
      </c>
      <c r="D38" s="9">
        <v>7577</v>
      </c>
      <c r="E38" s="9">
        <v>7562</v>
      </c>
      <c r="F38" s="9">
        <v>15</v>
      </c>
      <c r="G38" s="9">
        <v>0</v>
      </c>
      <c r="H38" s="9">
        <v>15</v>
      </c>
      <c r="I38" s="9">
        <v>14</v>
      </c>
      <c r="J38" s="9">
        <v>0</v>
      </c>
      <c r="K38" s="9">
        <v>1</v>
      </c>
      <c r="L38" s="9">
        <v>50</v>
      </c>
      <c r="M38" s="9">
        <v>50</v>
      </c>
      <c r="N38" s="9">
        <v>47</v>
      </c>
      <c r="O38" s="9">
        <v>2</v>
      </c>
      <c r="P38" s="9">
        <v>1</v>
      </c>
      <c r="Q38" s="9">
        <v>0</v>
      </c>
      <c r="R38" s="9">
        <v>0</v>
      </c>
      <c r="S38" s="9">
        <v>0</v>
      </c>
      <c r="T38" s="10">
        <v>0</v>
      </c>
    </row>
    <row r="39" spans="1:20" ht="11.25" customHeight="1" thickBot="1">
      <c r="A39" s="27" t="s">
        <v>32</v>
      </c>
      <c r="B39" s="11" t="s">
        <v>111</v>
      </c>
      <c r="C39" s="12">
        <v>9208</v>
      </c>
      <c r="D39" s="12">
        <v>7160</v>
      </c>
      <c r="E39" s="12">
        <v>7145</v>
      </c>
      <c r="F39" s="12">
        <v>15</v>
      </c>
      <c r="G39" s="12">
        <v>0</v>
      </c>
      <c r="H39" s="12">
        <v>15</v>
      </c>
      <c r="I39" s="12">
        <v>15</v>
      </c>
      <c r="J39" s="12">
        <v>0</v>
      </c>
      <c r="K39" s="12">
        <v>0</v>
      </c>
      <c r="L39" s="12">
        <v>24</v>
      </c>
      <c r="M39" s="12">
        <v>24</v>
      </c>
      <c r="N39" s="12">
        <v>17</v>
      </c>
      <c r="O39" s="12">
        <v>7</v>
      </c>
      <c r="P39" s="12">
        <v>0</v>
      </c>
      <c r="Q39" s="12">
        <v>0</v>
      </c>
      <c r="R39" s="12">
        <v>0</v>
      </c>
      <c r="S39" s="12">
        <v>0</v>
      </c>
      <c r="T39" s="13">
        <v>0</v>
      </c>
    </row>
    <row r="40" spans="1:20" ht="11.25" customHeight="1">
      <c r="A40" s="25">
        <v>302500</v>
      </c>
      <c r="B40" s="6" t="s">
        <v>76</v>
      </c>
      <c r="C40" s="7">
        <f>SUM(C41:C45)</f>
        <v>55024</v>
      </c>
      <c r="D40" s="7">
        <f aca="true" t="shared" si="3" ref="D40:T40">SUM(D41:D45)</f>
        <v>43258</v>
      </c>
      <c r="E40" s="7">
        <f t="shared" si="3"/>
        <v>43154</v>
      </c>
      <c r="F40" s="7">
        <f t="shared" si="3"/>
        <v>104</v>
      </c>
      <c r="G40" s="7">
        <f t="shared" si="3"/>
        <v>0</v>
      </c>
      <c r="H40" s="7">
        <f t="shared" si="3"/>
        <v>104</v>
      </c>
      <c r="I40" s="7">
        <f t="shared" si="3"/>
        <v>88</v>
      </c>
      <c r="J40" s="7">
        <f t="shared" si="3"/>
        <v>14</v>
      </c>
      <c r="K40" s="7">
        <f t="shared" si="3"/>
        <v>2</v>
      </c>
      <c r="L40" s="7">
        <f t="shared" si="3"/>
        <v>125</v>
      </c>
      <c r="M40" s="7">
        <f t="shared" si="3"/>
        <v>125</v>
      </c>
      <c r="N40" s="7">
        <f t="shared" si="3"/>
        <v>70</v>
      </c>
      <c r="O40" s="7">
        <f t="shared" si="3"/>
        <v>53</v>
      </c>
      <c r="P40" s="7">
        <f t="shared" si="3"/>
        <v>2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23">
        <f t="shared" si="3"/>
        <v>0</v>
      </c>
    </row>
    <row r="41" spans="1:20" ht="9" customHeight="1">
      <c r="A41" s="29" t="s">
        <v>33</v>
      </c>
      <c r="B41" s="14" t="s">
        <v>112</v>
      </c>
      <c r="C41" s="15">
        <v>2857</v>
      </c>
      <c r="D41" s="15">
        <v>2190</v>
      </c>
      <c r="E41" s="15">
        <v>2182</v>
      </c>
      <c r="F41" s="15">
        <v>8</v>
      </c>
      <c r="G41" s="15">
        <v>0</v>
      </c>
      <c r="H41" s="15">
        <v>8</v>
      </c>
      <c r="I41" s="15">
        <v>8</v>
      </c>
      <c r="J41" s="15">
        <v>0</v>
      </c>
      <c r="K41" s="15">
        <v>0</v>
      </c>
      <c r="L41" s="15">
        <v>10</v>
      </c>
      <c r="M41" s="15">
        <v>10</v>
      </c>
      <c r="N41" s="15">
        <v>8</v>
      </c>
      <c r="O41" s="15">
        <v>2</v>
      </c>
      <c r="P41" s="15">
        <v>0</v>
      </c>
      <c r="Q41" s="15">
        <v>0</v>
      </c>
      <c r="R41" s="15">
        <v>0</v>
      </c>
      <c r="S41" s="15">
        <v>0</v>
      </c>
      <c r="T41" s="16">
        <v>0</v>
      </c>
    </row>
    <row r="42" spans="1:20" ht="9" customHeight="1">
      <c r="A42" s="26" t="s">
        <v>34</v>
      </c>
      <c r="B42" s="8" t="s">
        <v>113</v>
      </c>
      <c r="C42" s="9">
        <v>6580</v>
      </c>
      <c r="D42" s="9">
        <v>5093</v>
      </c>
      <c r="E42" s="9">
        <v>5083</v>
      </c>
      <c r="F42" s="9">
        <v>10</v>
      </c>
      <c r="G42" s="9">
        <v>0</v>
      </c>
      <c r="H42" s="9">
        <v>10</v>
      </c>
      <c r="I42" s="9">
        <v>10</v>
      </c>
      <c r="J42" s="9">
        <v>0</v>
      </c>
      <c r="K42" s="9">
        <v>0</v>
      </c>
      <c r="L42" s="9">
        <v>14</v>
      </c>
      <c r="M42" s="9">
        <v>14</v>
      </c>
      <c r="N42" s="9">
        <v>10</v>
      </c>
      <c r="O42" s="9">
        <v>4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</row>
    <row r="43" spans="1:20" ht="9" customHeight="1">
      <c r="A43" s="26" t="s">
        <v>35</v>
      </c>
      <c r="B43" s="8" t="s">
        <v>114</v>
      </c>
      <c r="C43" s="9">
        <v>9166</v>
      </c>
      <c r="D43" s="9">
        <v>7012</v>
      </c>
      <c r="E43" s="9">
        <v>6999</v>
      </c>
      <c r="F43" s="9">
        <v>13</v>
      </c>
      <c r="G43" s="9">
        <v>0</v>
      </c>
      <c r="H43" s="9">
        <v>13</v>
      </c>
      <c r="I43" s="9">
        <v>8</v>
      </c>
      <c r="J43" s="9">
        <v>5</v>
      </c>
      <c r="K43" s="9">
        <v>0</v>
      </c>
      <c r="L43" s="9">
        <v>23</v>
      </c>
      <c r="M43" s="9">
        <v>23</v>
      </c>
      <c r="N43" s="9">
        <v>15</v>
      </c>
      <c r="O43" s="9">
        <v>8</v>
      </c>
      <c r="P43" s="9">
        <v>0</v>
      </c>
      <c r="Q43" s="9">
        <v>0</v>
      </c>
      <c r="R43" s="9">
        <v>0</v>
      </c>
      <c r="S43" s="9">
        <v>0</v>
      </c>
      <c r="T43" s="10">
        <v>0</v>
      </c>
    </row>
    <row r="44" spans="1:20" ht="9" customHeight="1">
      <c r="A44" s="26" t="s">
        <v>36</v>
      </c>
      <c r="B44" s="8" t="s">
        <v>115</v>
      </c>
      <c r="C44" s="9">
        <v>30130</v>
      </c>
      <c r="D44" s="9">
        <v>24042</v>
      </c>
      <c r="E44" s="9">
        <v>23987</v>
      </c>
      <c r="F44" s="9">
        <v>55</v>
      </c>
      <c r="G44" s="9">
        <v>0</v>
      </c>
      <c r="H44" s="9">
        <v>55</v>
      </c>
      <c r="I44" s="9">
        <v>44</v>
      </c>
      <c r="J44" s="9">
        <v>9</v>
      </c>
      <c r="K44" s="9">
        <v>2</v>
      </c>
      <c r="L44" s="9">
        <v>58</v>
      </c>
      <c r="M44" s="9">
        <v>58</v>
      </c>
      <c r="N44" s="9">
        <v>30</v>
      </c>
      <c r="O44" s="9">
        <v>26</v>
      </c>
      <c r="P44" s="9">
        <v>2</v>
      </c>
      <c r="Q44" s="9">
        <v>0</v>
      </c>
      <c r="R44" s="9">
        <v>0</v>
      </c>
      <c r="S44" s="9">
        <v>0</v>
      </c>
      <c r="T44" s="10">
        <v>0</v>
      </c>
    </row>
    <row r="45" spans="1:20" ht="10.5" customHeight="1" thickBot="1">
      <c r="A45" s="27" t="s">
        <v>37</v>
      </c>
      <c r="B45" s="11" t="s">
        <v>116</v>
      </c>
      <c r="C45" s="12">
        <v>6291</v>
      </c>
      <c r="D45" s="12">
        <v>4921</v>
      </c>
      <c r="E45" s="12">
        <v>4903</v>
      </c>
      <c r="F45" s="12">
        <v>18</v>
      </c>
      <c r="G45" s="12">
        <v>0</v>
      </c>
      <c r="H45" s="12">
        <v>18</v>
      </c>
      <c r="I45" s="12">
        <v>18</v>
      </c>
      <c r="J45" s="12">
        <v>0</v>
      </c>
      <c r="K45" s="12">
        <v>0</v>
      </c>
      <c r="L45" s="12">
        <v>20</v>
      </c>
      <c r="M45" s="12">
        <v>20</v>
      </c>
      <c r="N45" s="12">
        <v>7</v>
      </c>
      <c r="O45" s="12">
        <v>13</v>
      </c>
      <c r="P45" s="12">
        <v>0</v>
      </c>
      <c r="Q45" s="12">
        <v>0</v>
      </c>
      <c r="R45" s="12">
        <v>0</v>
      </c>
      <c r="S45" s="12">
        <v>0</v>
      </c>
      <c r="T45" s="13">
        <v>0</v>
      </c>
    </row>
    <row r="46" spans="1:20" ht="10.5" customHeight="1">
      <c r="A46" s="25">
        <v>302700</v>
      </c>
      <c r="B46" s="6" t="s">
        <v>77</v>
      </c>
      <c r="C46" s="7">
        <f>SUM(C47:C55)</f>
        <v>85033</v>
      </c>
      <c r="D46" s="7">
        <f aca="true" t="shared" si="4" ref="D46:T46">SUM(D47:D55)</f>
        <v>66597</v>
      </c>
      <c r="E46" s="7">
        <f t="shared" si="4"/>
        <v>66466</v>
      </c>
      <c r="F46" s="7">
        <f t="shared" si="4"/>
        <v>131</v>
      </c>
      <c r="G46" s="7">
        <f t="shared" si="4"/>
        <v>2</v>
      </c>
      <c r="H46" s="7">
        <f t="shared" si="4"/>
        <v>129</v>
      </c>
      <c r="I46" s="7">
        <f t="shared" si="4"/>
        <v>116</v>
      </c>
      <c r="J46" s="7">
        <f t="shared" si="4"/>
        <v>4</v>
      </c>
      <c r="K46" s="7">
        <f t="shared" si="4"/>
        <v>9</v>
      </c>
      <c r="L46" s="7">
        <f t="shared" si="4"/>
        <v>241</v>
      </c>
      <c r="M46" s="7">
        <f t="shared" si="4"/>
        <v>241</v>
      </c>
      <c r="N46" s="7">
        <f t="shared" si="4"/>
        <v>132</v>
      </c>
      <c r="O46" s="7">
        <f t="shared" si="4"/>
        <v>100</v>
      </c>
      <c r="P46" s="7">
        <f t="shared" si="4"/>
        <v>9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23">
        <f t="shared" si="4"/>
        <v>0</v>
      </c>
    </row>
    <row r="47" spans="1:20" ht="9" customHeight="1">
      <c r="A47" s="29" t="s">
        <v>38</v>
      </c>
      <c r="B47" s="14" t="s">
        <v>117</v>
      </c>
      <c r="C47" s="15">
        <v>29674</v>
      </c>
      <c r="D47" s="15">
        <v>24216</v>
      </c>
      <c r="E47" s="15">
        <v>24185</v>
      </c>
      <c r="F47" s="15">
        <v>31</v>
      </c>
      <c r="G47" s="15">
        <v>0</v>
      </c>
      <c r="H47" s="15">
        <v>31</v>
      </c>
      <c r="I47" s="15">
        <v>27</v>
      </c>
      <c r="J47" s="15">
        <v>1</v>
      </c>
      <c r="K47" s="15">
        <v>3</v>
      </c>
      <c r="L47" s="15">
        <v>87</v>
      </c>
      <c r="M47" s="15">
        <v>87</v>
      </c>
      <c r="N47" s="15">
        <v>23</v>
      </c>
      <c r="O47" s="15">
        <v>61</v>
      </c>
      <c r="P47" s="15">
        <v>3</v>
      </c>
      <c r="Q47" s="15">
        <v>0</v>
      </c>
      <c r="R47" s="15">
        <v>0</v>
      </c>
      <c r="S47" s="15">
        <v>0</v>
      </c>
      <c r="T47" s="16">
        <v>0</v>
      </c>
    </row>
    <row r="48" spans="1:20" ht="9" customHeight="1">
      <c r="A48" s="26" t="s">
        <v>39</v>
      </c>
      <c r="B48" s="8" t="s">
        <v>118</v>
      </c>
      <c r="C48" s="9">
        <v>6167</v>
      </c>
      <c r="D48" s="9">
        <v>4718</v>
      </c>
      <c r="E48" s="9">
        <v>4710</v>
      </c>
      <c r="F48" s="9">
        <v>8</v>
      </c>
      <c r="G48" s="9">
        <v>0</v>
      </c>
      <c r="H48" s="9">
        <v>8</v>
      </c>
      <c r="I48" s="9">
        <v>8</v>
      </c>
      <c r="J48" s="9">
        <v>0</v>
      </c>
      <c r="K48" s="9">
        <v>0</v>
      </c>
      <c r="L48" s="9">
        <v>11</v>
      </c>
      <c r="M48" s="9">
        <v>11</v>
      </c>
      <c r="N48" s="9">
        <v>4</v>
      </c>
      <c r="O48" s="9">
        <v>7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</row>
    <row r="49" spans="1:20" ht="9" customHeight="1">
      <c r="A49" s="26" t="s">
        <v>40</v>
      </c>
      <c r="B49" s="8" t="s">
        <v>119</v>
      </c>
      <c r="C49" s="9">
        <v>6454</v>
      </c>
      <c r="D49" s="9">
        <v>5064</v>
      </c>
      <c r="E49" s="9">
        <v>5050</v>
      </c>
      <c r="F49" s="9">
        <v>14</v>
      </c>
      <c r="G49" s="9">
        <v>0</v>
      </c>
      <c r="H49" s="9">
        <v>14</v>
      </c>
      <c r="I49" s="9">
        <v>12</v>
      </c>
      <c r="J49" s="9">
        <v>0</v>
      </c>
      <c r="K49" s="9">
        <v>2</v>
      </c>
      <c r="L49" s="9">
        <v>74</v>
      </c>
      <c r="M49" s="9">
        <v>74</v>
      </c>
      <c r="N49" s="9">
        <v>67</v>
      </c>
      <c r="O49" s="9">
        <v>5</v>
      </c>
      <c r="P49" s="9">
        <v>2</v>
      </c>
      <c r="Q49" s="9">
        <v>0</v>
      </c>
      <c r="R49" s="9">
        <v>0</v>
      </c>
      <c r="S49" s="9">
        <v>0</v>
      </c>
      <c r="T49" s="10">
        <v>0</v>
      </c>
    </row>
    <row r="50" spans="1:20" ht="9" customHeight="1">
      <c r="A50" s="26" t="s">
        <v>41</v>
      </c>
      <c r="B50" s="8" t="s">
        <v>120</v>
      </c>
      <c r="C50" s="9">
        <v>5362</v>
      </c>
      <c r="D50" s="9">
        <v>4133</v>
      </c>
      <c r="E50" s="9">
        <v>4119</v>
      </c>
      <c r="F50" s="9">
        <v>14</v>
      </c>
      <c r="G50" s="9">
        <v>0</v>
      </c>
      <c r="H50" s="9">
        <v>14</v>
      </c>
      <c r="I50" s="9">
        <v>10</v>
      </c>
      <c r="J50" s="9">
        <v>2</v>
      </c>
      <c r="K50" s="9">
        <v>2</v>
      </c>
      <c r="L50" s="9">
        <v>9</v>
      </c>
      <c r="M50" s="9">
        <v>9</v>
      </c>
      <c r="N50" s="9">
        <v>6</v>
      </c>
      <c r="O50" s="9">
        <v>1</v>
      </c>
      <c r="P50" s="9">
        <v>2</v>
      </c>
      <c r="Q50" s="9">
        <v>0</v>
      </c>
      <c r="R50" s="9">
        <v>0</v>
      </c>
      <c r="S50" s="9">
        <v>0</v>
      </c>
      <c r="T50" s="10">
        <v>0</v>
      </c>
    </row>
    <row r="51" spans="1:20" ht="9" customHeight="1">
      <c r="A51" s="26" t="s">
        <v>42</v>
      </c>
      <c r="B51" s="8" t="s">
        <v>121</v>
      </c>
      <c r="C51" s="9">
        <v>6485</v>
      </c>
      <c r="D51" s="9">
        <v>4894</v>
      </c>
      <c r="E51" s="9">
        <v>4883</v>
      </c>
      <c r="F51" s="9">
        <v>11</v>
      </c>
      <c r="G51" s="9">
        <v>0</v>
      </c>
      <c r="H51" s="9">
        <v>11</v>
      </c>
      <c r="I51" s="9">
        <v>10</v>
      </c>
      <c r="J51" s="9">
        <v>1</v>
      </c>
      <c r="K51" s="9">
        <v>0</v>
      </c>
      <c r="L51" s="9">
        <v>11</v>
      </c>
      <c r="M51" s="9">
        <v>11</v>
      </c>
      <c r="N51" s="9">
        <v>7</v>
      </c>
      <c r="O51" s="9">
        <v>4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</row>
    <row r="52" spans="1:20" ht="9" customHeight="1">
      <c r="A52" s="26" t="s">
        <v>43</v>
      </c>
      <c r="B52" s="8" t="s">
        <v>122</v>
      </c>
      <c r="C52" s="9">
        <v>4256</v>
      </c>
      <c r="D52" s="9">
        <v>3285</v>
      </c>
      <c r="E52" s="9">
        <v>3273</v>
      </c>
      <c r="F52" s="9">
        <v>12</v>
      </c>
      <c r="G52" s="9">
        <v>0</v>
      </c>
      <c r="H52" s="9">
        <v>12</v>
      </c>
      <c r="I52" s="9">
        <v>12</v>
      </c>
      <c r="J52" s="9">
        <v>0</v>
      </c>
      <c r="K52" s="9">
        <v>0</v>
      </c>
      <c r="L52" s="9">
        <v>4</v>
      </c>
      <c r="M52" s="9">
        <v>4</v>
      </c>
      <c r="N52" s="9">
        <v>2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</row>
    <row r="53" spans="1:20" ht="9" customHeight="1">
      <c r="A53" s="26" t="s">
        <v>44</v>
      </c>
      <c r="B53" s="8" t="s">
        <v>123</v>
      </c>
      <c r="C53" s="9">
        <v>10577</v>
      </c>
      <c r="D53" s="9">
        <v>8194</v>
      </c>
      <c r="E53" s="9">
        <v>8165</v>
      </c>
      <c r="F53" s="9">
        <v>29</v>
      </c>
      <c r="G53" s="9">
        <v>0</v>
      </c>
      <c r="H53" s="9">
        <v>29</v>
      </c>
      <c r="I53" s="9">
        <v>27</v>
      </c>
      <c r="J53" s="9">
        <v>0</v>
      </c>
      <c r="K53" s="9">
        <v>2</v>
      </c>
      <c r="L53" s="9">
        <v>20</v>
      </c>
      <c r="M53" s="9">
        <v>20</v>
      </c>
      <c r="N53" s="9">
        <v>11</v>
      </c>
      <c r="O53" s="9">
        <v>7</v>
      </c>
      <c r="P53" s="9">
        <v>2</v>
      </c>
      <c r="Q53" s="9">
        <v>0</v>
      </c>
      <c r="R53" s="9">
        <v>0</v>
      </c>
      <c r="S53" s="9">
        <v>0</v>
      </c>
      <c r="T53" s="10">
        <v>0</v>
      </c>
    </row>
    <row r="54" spans="1:20" ht="9" customHeight="1">
      <c r="A54" s="26" t="s">
        <v>45</v>
      </c>
      <c r="B54" s="8" t="s">
        <v>124</v>
      </c>
      <c r="C54" s="9">
        <v>8020</v>
      </c>
      <c r="D54" s="9">
        <v>6008</v>
      </c>
      <c r="E54" s="9">
        <v>6007</v>
      </c>
      <c r="F54" s="9">
        <v>1</v>
      </c>
      <c r="G54" s="9">
        <v>0</v>
      </c>
      <c r="H54" s="9">
        <v>1</v>
      </c>
      <c r="I54" s="9">
        <v>1</v>
      </c>
      <c r="J54" s="9">
        <v>0</v>
      </c>
      <c r="K54" s="9">
        <v>0</v>
      </c>
      <c r="L54" s="9">
        <v>17</v>
      </c>
      <c r="M54" s="9">
        <v>17</v>
      </c>
      <c r="N54" s="9">
        <v>7</v>
      </c>
      <c r="O54" s="9">
        <v>10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</row>
    <row r="55" spans="1:20" ht="9" customHeight="1" thickBot="1">
      <c r="A55" s="27" t="s">
        <v>46</v>
      </c>
      <c r="B55" s="11" t="s">
        <v>125</v>
      </c>
      <c r="C55" s="12">
        <v>8038</v>
      </c>
      <c r="D55" s="12">
        <v>6085</v>
      </c>
      <c r="E55" s="12">
        <v>6074</v>
      </c>
      <c r="F55" s="12">
        <v>11</v>
      </c>
      <c r="G55" s="12">
        <v>2</v>
      </c>
      <c r="H55" s="12">
        <v>9</v>
      </c>
      <c r="I55" s="12">
        <v>9</v>
      </c>
      <c r="J55" s="12">
        <v>0</v>
      </c>
      <c r="K55" s="12">
        <v>0</v>
      </c>
      <c r="L55" s="12">
        <v>8</v>
      </c>
      <c r="M55" s="12">
        <v>8</v>
      </c>
      <c r="N55" s="12">
        <v>5</v>
      </c>
      <c r="O55" s="12">
        <v>3</v>
      </c>
      <c r="P55" s="12">
        <v>0</v>
      </c>
      <c r="Q55" s="12">
        <v>0</v>
      </c>
      <c r="R55" s="12">
        <v>0</v>
      </c>
      <c r="S55" s="12">
        <v>0</v>
      </c>
      <c r="T55" s="13">
        <v>0</v>
      </c>
    </row>
    <row r="56" spans="1:20" ht="9" customHeight="1">
      <c r="A56" s="25">
        <v>303000</v>
      </c>
      <c r="B56" s="6" t="s">
        <v>78</v>
      </c>
      <c r="C56" s="7">
        <f>SUM(C57:C61)</f>
        <v>75031</v>
      </c>
      <c r="D56" s="7">
        <f aca="true" t="shared" si="5" ref="D56:T56">SUM(D57:D61)</f>
        <v>59291</v>
      </c>
      <c r="E56" s="7">
        <f t="shared" si="5"/>
        <v>59199</v>
      </c>
      <c r="F56" s="7">
        <f t="shared" si="5"/>
        <v>92</v>
      </c>
      <c r="G56" s="7">
        <f t="shared" si="5"/>
        <v>0</v>
      </c>
      <c r="H56" s="7">
        <f t="shared" si="5"/>
        <v>92</v>
      </c>
      <c r="I56" s="7">
        <f t="shared" si="5"/>
        <v>84</v>
      </c>
      <c r="J56" s="7">
        <f t="shared" si="5"/>
        <v>3</v>
      </c>
      <c r="K56" s="7">
        <f t="shared" si="5"/>
        <v>5</v>
      </c>
      <c r="L56" s="7">
        <f t="shared" si="5"/>
        <v>154</v>
      </c>
      <c r="M56" s="7">
        <f t="shared" si="5"/>
        <v>154</v>
      </c>
      <c r="N56" s="7">
        <f t="shared" si="5"/>
        <v>81</v>
      </c>
      <c r="O56" s="7">
        <f t="shared" si="5"/>
        <v>68</v>
      </c>
      <c r="P56" s="7">
        <f t="shared" si="5"/>
        <v>5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23">
        <f t="shared" si="5"/>
        <v>0</v>
      </c>
    </row>
    <row r="57" spans="1:20" ht="9" customHeight="1">
      <c r="A57" s="29" t="s">
        <v>47</v>
      </c>
      <c r="B57" s="14" t="s">
        <v>126</v>
      </c>
      <c r="C57" s="15">
        <v>6157</v>
      </c>
      <c r="D57" s="15">
        <v>4687</v>
      </c>
      <c r="E57" s="15">
        <v>4677</v>
      </c>
      <c r="F57" s="15">
        <v>10</v>
      </c>
      <c r="G57" s="15">
        <v>0</v>
      </c>
      <c r="H57" s="15">
        <v>10</v>
      </c>
      <c r="I57" s="15">
        <v>10</v>
      </c>
      <c r="J57" s="15">
        <v>0</v>
      </c>
      <c r="K57" s="15">
        <v>0</v>
      </c>
      <c r="L57" s="15">
        <v>9</v>
      </c>
      <c r="M57" s="15">
        <v>9</v>
      </c>
      <c r="N57" s="15">
        <v>3</v>
      </c>
      <c r="O57" s="15">
        <v>6</v>
      </c>
      <c r="P57" s="15">
        <v>0</v>
      </c>
      <c r="Q57" s="15">
        <v>0</v>
      </c>
      <c r="R57" s="15">
        <v>0</v>
      </c>
      <c r="S57" s="15">
        <v>0</v>
      </c>
      <c r="T57" s="16">
        <v>0</v>
      </c>
    </row>
    <row r="58" spans="1:20" ht="9" customHeight="1">
      <c r="A58" s="26" t="s">
        <v>48</v>
      </c>
      <c r="B58" s="8" t="s">
        <v>127</v>
      </c>
      <c r="C58" s="9">
        <v>10461</v>
      </c>
      <c r="D58" s="9">
        <v>8294</v>
      </c>
      <c r="E58" s="9">
        <v>8262</v>
      </c>
      <c r="F58" s="9">
        <v>32</v>
      </c>
      <c r="G58" s="9">
        <v>0</v>
      </c>
      <c r="H58" s="9">
        <v>32</v>
      </c>
      <c r="I58" s="9">
        <v>26</v>
      </c>
      <c r="J58" s="9">
        <v>1</v>
      </c>
      <c r="K58" s="9">
        <v>5</v>
      </c>
      <c r="L58" s="9">
        <v>18</v>
      </c>
      <c r="M58" s="9">
        <v>18</v>
      </c>
      <c r="N58" s="9">
        <v>7</v>
      </c>
      <c r="O58" s="9">
        <v>6</v>
      </c>
      <c r="P58" s="9">
        <v>5</v>
      </c>
      <c r="Q58" s="9">
        <v>0</v>
      </c>
      <c r="R58" s="9">
        <v>0</v>
      </c>
      <c r="S58" s="9">
        <v>0</v>
      </c>
      <c r="T58" s="10">
        <v>0</v>
      </c>
    </row>
    <row r="59" spans="1:20" ht="9" customHeight="1">
      <c r="A59" s="26" t="s">
        <v>49</v>
      </c>
      <c r="B59" s="8" t="s">
        <v>128</v>
      </c>
      <c r="C59" s="9">
        <v>6804</v>
      </c>
      <c r="D59" s="9">
        <v>5333</v>
      </c>
      <c r="E59" s="9">
        <v>5319</v>
      </c>
      <c r="F59" s="9">
        <v>14</v>
      </c>
      <c r="G59" s="9">
        <v>0</v>
      </c>
      <c r="H59" s="9">
        <v>14</v>
      </c>
      <c r="I59" s="9">
        <v>14</v>
      </c>
      <c r="J59" s="9">
        <v>0</v>
      </c>
      <c r="K59" s="9">
        <v>0</v>
      </c>
      <c r="L59" s="9">
        <v>10</v>
      </c>
      <c r="M59" s="9">
        <v>10</v>
      </c>
      <c r="N59" s="9">
        <v>6</v>
      </c>
      <c r="O59" s="9">
        <v>4</v>
      </c>
      <c r="P59" s="9">
        <v>0</v>
      </c>
      <c r="Q59" s="9">
        <v>0</v>
      </c>
      <c r="R59" s="9">
        <v>0</v>
      </c>
      <c r="S59" s="9">
        <v>0</v>
      </c>
      <c r="T59" s="10">
        <v>0</v>
      </c>
    </row>
    <row r="60" spans="1:20" ht="9" customHeight="1">
      <c r="A60" s="26" t="s">
        <v>50</v>
      </c>
      <c r="B60" s="8" t="s">
        <v>129</v>
      </c>
      <c r="C60" s="9">
        <v>7342</v>
      </c>
      <c r="D60" s="9">
        <v>5710</v>
      </c>
      <c r="E60" s="9">
        <v>5692</v>
      </c>
      <c r="F60" s="9">
        <v>18</v>
      </c>
      <c r="G60" s="9">
        <v>0</v>
      </c>
      <c r="H60" s="9">
        <v>18</v>
      </c>
      <c r="I60" s="9">
        <v>18</v>
      </c>
      <c r="J60" s="9">
        <v>0</v>
      </c>
      <c r="K60" s="9">
        <v>0</v>
      </c>
      <c r="L60" s="9">
        <v>19</v>
      </c>
      <c r="M60" s="9">
        <v>19</v>
      </c>
      <c r="N60" s="9">
        <v>9</v>
      </c>
      <c r="O60" s="9">
        <v>10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</row>
    <row r="61" spans="1:20" ht="10.5" customHeight="1" thickBot="1">
      <c r="A61" s="27" t="s">
        <v>51</v>
      </c>
      <c r="B61" s="11" t="s">
        <v>130</v>
      </c>
      <c r="C61" s="12">
        <v>44267</v>
      </c>
      <c r="D61" s="12">
        <v>35267</v>
      </c>
      <c r="E61" s="12">
        <v>35249</v>
      </c>
      <c r="F61" s="12">
        <v>18</v>
      </c>
      <c r="G61" s="12">
        <v>0</v>
      </c>
      <c r="H61" s="12">
        <v>18</v>
      </c>
      <c r="I61" s="12">
        <v>16</v>
      </c>
      <c r="J61" s="12">
        <v>2</v>
      </c>
      <c r="K61" s="12">
        <v>0</v>
      </c>
      <c r="L61" s="12">
        <v>98</v>
      </c>
      <c r="M61" s="12">
        <v>98</v>
      </c>
      <c r="N61" s="12">
        <v>56</v>
      </c>
      <c r="O61" s="12">
        <v>42</v>
      </c>
      <c r="P61" s="12">
        <v>0</v>
      </c>
      <c r="Q61" s="12">
        <v>0</v>
      </c>
      <c r="R61" s="12">
        <v>0</v>
      </c>
      <c r="S61" s="12">
        <v>0</v>
      </c>
      <c r="T61" s="13">
        <v>0</v>
      </c>
    </row>
    <row r="62" spans="1:20" ht="10.5" customHeight="1" thickBot="1">
      <c r="A62" s="30" t="s">
        <v>52</v>
      </c>
      <c r="B62" s="17" t="s">
        <v>131</v>
      </c>
      <c r="C62" s="18">
        <v>78924</v>
      </c>
      <c r="D62" s="18">
        <v>64386</v>
      </c>
      <c r="E62" s="18">
        <v>64348</v>
      </c>
      <c r="F62" s="18">
        <v>38</v>
      </c>
      <c r="G62" s="18">
        <v>1</v>
      </c>
      <c r="H62" s="18">
        <v>37</v>
      </c>
      <c r="I62" s="18">
        <v>29</v>
      </c>
      <c r="J62" s="18">
        <v>5</v>
      </c>
      <c r="K62" s="18">
        <v>3</v>
      </c>
      <c r="L62" s="18">
        <v>277</v>
      </c>
      <c r="M62" s="18">
        <v>277</v>
      </c>
      <c r="N62" s="18">
        <v>104</v>
      </c>
      <c r="O62" s="18">
        <v>170</v>
      </c>
      <c r="P62" s="18">
        <v>3</v>
      </c>
      <c r="Q62" s="18">
        <v>0</v>
      </c>
      <c r="R62" s="18">
        <v>0</v>
      </c>
      <c r="S62" s="18">
        <v>0</v>
      </c>
      <c r="T62" s="19">
        <v>0</v>
      </c>
    </row>
    <row r="63" spans="1:20" ht="12.75" customHeight="1" thickBot="1">
      <c r="A63" s="20"/>
      <c r="B63" s="21" t="s">
        <v>72</v>
      </c>
      <c r="C63" s="22">
        <f>+C4+C16+C31+C40+C46+C56+C62</f>
        <v>570778</v>
      </c>
      <c r="D63" s="22">
        <f aca="true" t="shared" si="6" ref="D63:T63">+D4+D16+D31+D40+D46+D56+D62</f>
        <v>448561</v>
      </c>
      <c r="E63" s="22">
        <f t="shared" si="6"/>
        <v>447705</v>
      </c>
      <c r="F63" s="22">
        <f t="shared" si="6"/>
        <v>856</v>
      </c>
      <c r="G63" s="22">
        <f t="shared" si="6"/>
        <v>4</v>
      </c>
      <c r="H63" s="22">
        <f t="shared" si="6"/>
        <v>852</v>
      </c>
      <c r="I63" s="22">
        <f t="shared" si="6"/>
        <v>771</v>
      </c>
      <c r="J63" s="22">
        <f t="shared" si="6"/>
        <v>31</v>
      </c>
      <c r="K63" s="22">
        <f t="shared" si="6"/>
        <v>50</v>
      </c>
      <c r="L63" s="22">
        <f t="shared" si="6"/>
        <v>1512</v>
      </c>
      <c r="M63" s="22">
        <f t="shared" si="6"/>
        <v>1512</v>
      </c>
      <c r="N63" s="22">
        <f t="shared" si="6"/>
        <v>807</v>
      </c>
      <c r="O63" s="22">
        <f t="shared" si="6"/>
        <v>655</v>
      </c>
      <c r="P63" s="22">
        <f t="shared" si="6"/>
        <v>50</v>
      </c>
      <c r="Q63" s="22">
        <f t="shared" si="6"/>
        <v>0</v>
      </c>
      <c r="R63" s="22">
        <f t="shared" si="6"/>
        <v>0</v>
      </c>
      <c r="S63" s="22">
        <f t="shared" si="6"/>
        <v>0</v>
      </c>
      <c r="T63" s="24">
        <f t="shared" si="6"/>
        <v>0</v>
      </c>
    </row>
    <row r="64" spans="3:20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</sheetData>
  <sheetProtection/>
  <mergeCells count="13">
    <mergeCell ref="C1:C3"/>
    <mergeCell ref="D1:G1"/>
    <mergeCell ref="A1:A3"/>
    <mergeCell ref="B1:B3"/>
    <mergeCell ref="Q2:T2"/>
    <mergeCell ref="D2:D3"/>
    <mergeCell ref="G2:G3"/>
    <mergeCell ref="H1:T1"/>
    <mergeCell ref="H2:K2"/>
    <mergeCell ref="L2:L3"/>
    <mergeCell ref="M2:P2"/>
    <mergeCell ref="E2:E3"/>
    <mergeCell ref="F2:F3"/>
  </mergeCells>
  <printOptions horizontalCentered="1" vertic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92" r:id="rId1"/>
  <headerFooter alignWithMargins="0">
    <oddHeader>&amp;LKBW Delegatura w Koninie&amp;RStan rejestru wyborców na koniec II kwartału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kon-dyr</dc:creator>
  <cp:keywords/>
  <dc:description/>
  <cp:lastModifiedBy>zbigniew.kulesa</cp:lastModifiedBy>
  <cp:lastPrinted>2008-07-10T11:13:43Z</cp:lastPrinted>
  <dcterms:created xsi:type="dcterms:W3CDTF">2006-01-19T08:13:12Z</dcterms:created>
  <dcterms:modified xsi:type="dcterms:W3CDTF">2008-07-10T11:13:44Z</dcterms:modified>
  <cp:category/>
  <cp:version/>
  <cp:contentType/>
  <cp:contentStatus/>
</cp:coreProperties>
</file>